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600" windowHeight="7530" activeTab="0"/>
  </bookViews>
  <sheets>
    <sheet name="COF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<sst xmlns="http://schemas.openxmlformats.org/spreadsheetml/2006/main" count="256" uniqueCount="196">
  <si>
    <t>60 x 450 mg</t>
  </si>
  <si>
    <t>30 x 450 mg</t>
  </si>
  <si>
    <t>90 x 450 mg</t>
  </si>
  <si>
    <t>360 x 450 mg</t>
  </si>
  <si>
    <t>30 x 270 mg</t>
  </si>
  <si>
    <t>90 x 270 mg</t>
  </si>
  <si>
    <t>360 x 270 mg</t>
  </si>
  <si>
    <t>120 x 250 mg</t>
  </si>
  <si>
    <t>500 x 250 mg</t>
  </si>
  <si>
    <t>22 g</t>
  </si>
  <si>
    <t>15 g</t>
  </si>
  <si>
    <t>30 g</t>
  </si>
  <si>
    <t>120 x 300 mg</t>
  </si>
  <si>
    <t>20 x 32 g</t>
  </si>
  <si>
    <t>20 x 4,5 g</t>
  </si>
  <si>
    <t>20 x 21 g</t>
  </si>
  <si>
    <t>20 x 2 g</t>
  </si>
  <si>
    <t>30 x 30 g</t>
  </si>
  <si>
    <t>10 x 9,5 g</t>
  </si>
  <si>
    <t>12 x 25 g</t>
  </si>
  <si>
    <t>285 ml</t>
  </si>
  <si>
    <t>250 ml</t>
  </si>
  <si>
    <t>150 g</t>
  </si>
  <si>
    <t>Set</t>
  </si>
  <si>
    <t>400 g</t>
  </si>
  <si>
    <t>Medzisúčet</t>
  </si>
  <si>
    <t>20 x 14 g</t>
  </si>
  <si>
    <t>Jednotková váha (g)</t>
  </si>
  <si>
    <t>Celková váha za produkt</t>
  </si>
  <si>
    <t>Celková váha</t>
  </si>
  <si>
    <t>120 g</t>
  </si>
  <si>
    <t>50 g</t>
  </si>
  <si>
    <t>20x 20 g</t>
  </si>
  <si>
    <t>700 ml</t>
  </si>
  <si>
    <t>20 x 5 g</t>
  </si>
  <si>
    <t>20 x 30 g</t>
  </si>
  <si>
    <t>75 ml</t>
  </si>
  <si>
    <t xml:space="preserve">Date: </t>
  </si>
  <si>
    <t xml:space="preserve">Deliver to:  </t>
  </si>
  <si>
    <t xml:space="preserve">Phone No.: </t>
  </si>
  <si>
    <t>No.</t>
  </si>
  <si>
    <t>Item</t>
  </si>
  <si>
    <t>Unit of Measurement</t>
  </si>
  <si>
    <t>Quantity</t>
  </si>
  <si>
    <t>PV</t>
  </si>
  <si>
    <t>Subtotal</t>
  </si>
  <si>
    <t>signed</t>
  </si>
  <si>
    <t>1 pc</t>
  </si>
  <si>
    <t>1 Set/ 10 pcs</t>
  </si>
  <si>
    <t>1 pc + fill</t>
  </si>
  <si>
    <t>PV
total</t>
  </si>
  <si>
    <t>Kits for new registrated members</t>
  </si>
  <si>
    <r>
      <rPr>
        <b/>
        <sz val="11"/>
        <rFont val="Arial"/>
        <family val="2"/>
      </rPr>
      <t>FB002</t>
    </r>
    <r>
      <rPr>
        <sz val="11"/>
        <rFont val="Arial"/>
        <family val="2"/>
      </rPr>
      <t xml:space="preserve"> - Lingzhi 3in1 Coffee</t>
    </r>
  </si>
  <si>
    <r>
      <rPr>
        <b/>
        <sz val="11"/>
        <rFont val="Arial"/>
        <family val="2"/>
      </rPr>
      <t>FB007</t>
    </r>
    <r>
      <rPr>
        <sz val="11"/>
        <rFont val="Arial"/>
        <family val="2"/>
      </rPr>
      <t xml:space="preserve"> - Morinzhi</t>
    </r>
  </si>
  <si>
    <r>
      <rPr>
        <b/>
        <sz val="11"/>
        <rFont val="Arial"/>
        <family val="2"/>
      </rPr>
      <t>FB025</t>
    </r>
    <r>
      <rPr>
        <sz val="11"/>
        <rFont val="Arial"/>
        <family val="2"/>
      </rPr>
      <t xml:space="preserve"> - Cocozhi</t>
    </r>
  </si>
  <si>
    <r>
      <rPr>
        <b/>
        <sz val="11"/>
        <rFont val="Arial"/>
        <family val="2"/>
      </rPr>
      <t>FB028</t>
    </r>
    <r>
      <rPr>
        <sz val="11"/>
        <rFont val="Arial"/>
        <family val="2"/>
      </rPr>
      <t xml:space="preserve"> - Cordypine</t>
    </r>
  </si>
  <si>
    <r>
      <rPr>
        <b/>
        <sz val="11"/>
        <rFont val="Arial"/>
        <family val="2"/>
      </rPr>
      <t>FB034</t>
    </r>
    <r>
      <rPr>
        <sz val="11"/>
        <rFont val="Arial"/>
        <family val="2"/>
      </rPr>
      <t xml:space="preserve"> - Zhi Mocha</t>
    </r>
  </si>
  <si>
    <r>
      <rPr>
        <b/>
        <sz val="11"/>
        <rFont val="Arial"/>
        <family val="2"/>
      </rPr>
      <t>FB044</t>
    </r>
    <r>
      <rPr>
        <sz val="11"/>
        <rFont val="Arial"/>
        <family val="2"/>
      </rPr>
      <t xml:space="preserve"> - Nutrizhi</t>
    </r>
  </si>
  <si>
    <r>
      <rPr>
        <b/>
        <sz val="11"/>
        <rFont val="Arial"/>
        <family val="2"/>
      </rPr>
      <t>FB048</t>
    </r>
    <r>
      <rPr>
        <sz val="11"/>
        <rFont val="Arial"/>
        <family val="2"/>
      </rPr>
      <t xml:space="preserve"> - Reishi Gano Tea</t>
    </r>
  </si>
  <si>
    <r>
      <rPr>
        <b/>
        <sz val="11"/>
        <rFont val="Arial"/>
        <family val="2"/>
      </rPr>
      <t>FB060</t>
    </r>
    <r>
      <rPr>
        <sz val="11"/>
        <rFont val="Arial"/>
        <family val="2"/>
      </rPr>
      <t xml:space="preserve"> - Zhi Ca Plus</t>
    </r>
  </si>
  <si>
    <r>
      <rPr>
        <b/>
        <sz val="11"/>
        <rFont val="Arial"/>
        <family val="2"/>
      </rPr>
      <t>FB063</t>
    </r>
    <r>
      <rPr>
        <sz val="11"/>
        <rFont val="Arial"/>
        <family val="2"/>
      </rPr>
      <t xml:space="preserve"> - Zhi Cafe Classic</t>
    </r>
  </si>
  <si>
    <r>
      <rPr>
        <b/>
        <sz val="11"/>
        <rFont val="Arial"/>
        <family val="2"/>
      </rPr>
      <t>FB072</t>
    </r>
    <r>
      <rPr>
        <sz val="11"/>
        <rFont val="Arial"/>
        <family val="2"/>
      </rPr>
      <t xml:space="preserve"> - DXN Maca Vita Cafe</t>
    </r>
  </si>
  <si>
    <r>
      <rPr>
        <b/>
        <sz val="11"/>
        <rFont val="Arial"/>
        <family val="2"/>
      </rPr>
      <t>FB073</t>
    </r>
    <r>
      <rPr>
        <sz val="11"/>
        <rFont val="Arial"/>
        <family val="2"/>
      </rPr>
      <t xml:space="preserve"> - DXN Maca EuCafe</t>
    </r>
  </si>
  <si>
    <r>
      <rPr>
        <b/>
        <sz val="11"/>
        <rFont val="Arial"/>
        <family val="2"/>
      </rPr>
      <t>HF001</t>
    </r>
    <r>
      <rPr>
        <sz val="11"/>
        <rFont val="Arial"/>
        <family val="2"/>
      </rPr>
      <t xml:space="preserve"> - RG 90</t>
    </r>
  </si>
  <si>
    <r>
      <rPr>
        <b/>
        <sz val="11"/>
        <rFont val="Arial"/>
        <family val="2"/>
      </rPr>
      <t>HF002</t>
    </r>
    <r>
      <rPr>
        <sz val="11"/>
        <rFont val="Arial"/>
        <family val="2"/>
      </rPr>
      <t xml:space="preserve"> - RG 30</t>
    </r>
  </si>
  <si>
    <r>
      <rPr>
        <b/>
        <sz val="11"/>
        <rFont val="Arial"/>
        <family val="2"/>
      </rPr>
      <t>HF003</t>
    </r>
    <r>
      <rPr>
        <sz val="11"/>
        <rFont val="Arial"/>
        <family val="2"/>
      </rPr>
      <t xml:space="preserve"> - GL 90</t>
    </r>
  </si>
  <si>
    <r>
      <rPr>
        <b/>
        <sz val="11"/>
        <rFont val="Arial"/>
        <family val="2"/>
      </rPr>
      <t>HF004</t>
    </r>
    <r>
      <rPr>
        <sz val="11"/>
        <rFont val="Arial"/>
        <family val="2"/>
      </rPr>
      <t xml:space="preserve"> - GL 30</t>
    </r>
  </si>
  <si>
    <r>
      <rPr>
        <b/>
        <sz val="11"/>
        <rFont val="Arial"/>
        <family val="2"/>
      </rPr>
      <t>HF007</t>
    </r>
    <r>
      <rPr>
        <sz val="11"/>
        <rFont val="Arial"/>
        <family val="2"/>
      </rPr>
      <t xml:space="preserve"> - RG powder</t>
    </r>
  </si>
  <si>
    <r>
      <rPr>
        <b/>
        <sz val="11"/>
        <rFont val="Arial"/>
        <family val="2"/>
      </rPr>
      <t>HF008</t>
    </r>
    <r>
      <rPr>
        <sz val="11"/>
        <rFont val="Arial"/>
        <family val="2"/>
      </rPr>
      <t xml:space="preserve"> - GL powder</t>
    </r>
  </si>
  <si>
    <r>
      <rPr>
        <b/>
        <sz val="11"/>
        <rFont val="Arial"/>
        <family val="2"/>
      </rPr>
      <t>HF024</t>
    </r>
    <r>
      <rPr>
        <sz val="11"/>
        <rFont val="Arial"/>
        <family val="2"/>
      </rPr>
      <t xml:space="preserve"> - Cordyceps capsules</t>
    </r>
  </si>
  <si>
    <r>
      <rPr>
        <b/>
        <sz val="11"/>
        <rFont val="Arial"/>
        <family val="2"/>
      </rPr>
      <t>HF029</t>
    </r>
    <r>
      <rPr>
        <sz val="11"/>
        <rFont val="Arial"/>
        <family val="2"/>
      </rPr>
      <t xml:space="preserve"> - Lion's Mane</t>
    </r>
  </si>
  <si>
    <r>
      <rPr>
        <b/>
        <sz val="11"/>
        <rFont val="Arial"/>
        <family val="2"/>
      </rPr>
      <t>HF031</t>
    </r>
    <r>
      <rPr>
        <sz val="11"/>
        <rFont val="Arial"/>
        <family val="2"/>
      </rPr>
      <t xml:space="preserve"> - Spirulina tablets 120s</t>
    </r>
  </si>
  <si>
    <r>
      <rPr>
        <b/>
        <sz val="11"/>
        <rFont val="Arial"/>
        <family val="2"/>
      </rPr>
      <t>HF034</t>
    </r>
    <r>
      <rPr>
        <sz val="11"/>
        <rFont val="Arial"/>
        <family val="2"/>
      </rPr>
      <t xml:space="preserve"> - RG 360</t>
    </r>
  </si>
  <si>
    <r>
      <rPr>
        <b/>
        <sz val="11"/>
        <rFont val="Arial"/>
        <family val="2"/>
      </rPr>
      <t>HF035</t>
    </r>
    <r>
      <rPr>
        <sz val="11"/>
        <rFont val="Arial"/>
        <family val="2"/>
      </rPr>
      <t xml:space="preserve"> - GL 360 </t>
    </r>
  </si>
  <si>
    <r>
      <rPr>
        <b/>
        <sz val="11"/>
        <rFont val="Arial"/>
        <family val="2"/>
      </rPr>
      <t>HF038</t>
    </r>
    <r>
      <rPr>
        <sz val="11"/>
        <rFont val="Arial"/>
        <family val="2"/>
      </rPr>
      <t xml:space="preserve"> - Spirulina tablets 500s</t>
    </r>
  </si>
  <si>
    <r>
      <rPr>
        <b/>
        <sz val="11"/>
        <rFont val="Arial"/>
        <family val="2"/>
      </rPr>
      <t>HF040</t>
    </r>
    <r>
      <rPr>
        <sz val="11"/>
        <rFont val="Arial"/>
        <family val="2"/>
      </rPr>
      <t xml:space="preserve"> - Reishi Mushroom Powder</t>
    </r>
  </si>
  <si>
    <r>
      <rPr>
        <b/>
        <sz val="11"/>
        <rFont val="Arial"/>
        <family val="2"/>
      </rPr>
      <t>HF056</t>
    </r>
    <r>
      <rPr>
        <sz val="11"/>
        <rFont val="Arial"/>
        <family val="2"/>
      </rPr>
      <t xml:space="preserve"> - DXN Myco Veggie EU</t>
    </r>
  </si>
  <si>
    <r>
      <rPr>
        <b/>
        <sz val="11"/>
        <rFont val="Arial"/>
        <family val="2"/>
      </rPr>
      <t>PC004</t>
    </r>
    <r>
      <rPr>
        <sz val="11"/>
        <rFont val="Arial"/>
        <family val="2"/>
      </rPr>
      <t xml:space="preserve"> - Ganozhi Shampoo</t>
    </r>
  </si>
  <si>
    <r>
      <rPr>
        <b/>
        <sz val="11"/>
        <rFont val="Arial"/>
        <family val="2"/>
      </rPr>
      <t>PC005</t>
    </r>
    <r>
      <rPr>
        <sz val="11"/>
        <rFont val="Arial"/>
        <family val="2"/>
      </rPr>
      <t xml:space="preserve"> - Ganozhi Body Foam</t>
    </r>
  </si>
  <si>
    <r>
      <rPr>
        <b/>
        <sz val="11"/>
        <rFont val="Arial"/>
        <family val="2"/>
      </rPr>
      <t>PC006</t>
    </r>
    <r>
      <rPr>
        <sz val="11"/>
        <rFont val="Arial"/>
        <family val="2"/>
      </rPr>
      <t xml:space="preserve"> - Ganozhi Toothpaste</t>
    </r>
  </si>
  <si>
    <r>
      <rPr>
        <b/>
        <sz val="11"/>
        <rFont val="Arial"/>
        <family val="2"/>
      </rPr>
      <t>PC007</t>
    </r>
    <r>
      <rPr>
        <sz val="11"/>
        <rFont val="Arial"/>
        <family val="2"/>
      </rPr>
      <t xml:space="preserve"> - Gano Massage Oil  (btl)</t>
    </r>
  </si>
  <si>
    <r>
      <rPr>
        <b/>
        <sz val="11"/>
        <rFont val="Arial"/>
        <family val="2"/>
      </rPr>
      <t>PC016</t>
    </r>
    <r>
      <rPr>
        <sz val="11"/>
        <rFont val="Arial"/>
        <family val="2"/>
      </rPr>
      <t xml:space="preserve"> - DXN Toiletries Travel Kit</t>
    </r>
  </si>
  <si>
    <r>
      <rPr>
        <b/>
        <sz val="11"/>
        <rFont val="Arial"/>
        <family val="2"/>
      </rPr>
      <t>SC026</t>
    </r>
    <r>
      <rPr>
        <sz val="11"/>
        <rFont val="Arial"/>
        <family val="2"/>
      </rPr>
      <t xml:space="preserve"> - Ganozhi E Deep Cleansing Cream</t>
    </r>
  </si>
  <si>
    <r>
      <rPr>
        <b/>
        <sz val="11"/>
        <rFont val="Arial"/>
        <family val="2"/>
      </rPr>
      <t>SC027</t>
    </r>
    <r>
      <rPr>
        <sz val="11"/>
        <rFont val="Arial"/>
        <family val="2"/>
      </rPr>
      <t xml:space="preserve"> - Ganozhi E Hydrasoft Toner</t>
    </r>
  </si>
  <si>
    <r>
      <rPr>
        <b/>
        <sz val="11"/>
        <rFont val="Arial"/>
        <family val="2"/>
      </rPr>
      <t>SC028</t>
    </r>
    <r>
      <rPr>
        <sz val="11"/>
        <rFont val="Arial"/>
        <family val="2"/>
      </rPr>
      <t xml:space="preserve"> - Ganozhi E UV Defense Day Cream</t>
    </r>
  </si>
  <si>
    <r>
      <rPr>
        <b/>
        <sz val="11"/>
        <rFont val="Arial"/>
        <family val="2"/>
      </rPr>
      <t>SC029</t>
    </r>
    <r>
      <rPr>
        <sz val="11"/>
        <rFont val="Arial"/>
        <family val="2"/>
      </rPr>
      <t xml:space="preserve"> - Ganozhi E Nourishing Night Cream</t>
    </r>
  </si>
  <si>
    <r>
      <rPr>
        <b/>
        <sz val="11"/>
        <rFont val="Arial"/>
        <family val="2"/>
      </rPr>
      <t>P2008</t>
    </r>
    <r>
      <rPr>
        <sz val="11"/>
        <rFont val="Arial"/>
        <family val="2"/>
      </rPr>
      <t xml:space="preserve"> - Presentation booklet - SK</t>
    </r>
  </si>
  <si>
    <r>
      <rPr>
        <b/>
        <sz val="11"/>
        <rFont val="Arial"/>
        <family val="2"/>
      </rPr>
      <t>P2006</t>
    </r>
    <r>
      <rPr>
        <sz val="11"/>
        <rFont val="Arial"/>
        <family val="2"/>
      </rPr>
      <t xml:space="preserve"> - Spirulina booklet - SK</t>
    </r>
  </si>
  <si>
    <r>
      <rPr>
        <b/>
        <sz val="11"/>
        <rFont val="Arial"/>
        <family val="2"/>
      </rPr>
      <t>P2005</t>
    </r>
    <r>
      <rPr>
        <sz val="11"/>
        <rFont val="Arial"/>
        <family val="2"/>
      </rPr>
      <t xml:space="preserve"> - Ganoderma booklet - SK</t>
    </r>
  </si>
  <si>
    <r>
      <rPr>
        <b/>
        <sz val="11"/>
        <rFont val="Arial"/>
        <family val="2"/>
      </rPr>
      <t>C2018</t>
    </r>
    <r>
      <rPr>
        <sz val="11"/>
        <rFont val="Arial"/>
        <family val="2"/>
      </rPr>
      <t xml:space="preserve"> - Product brochure - EN</t>
    </r>
  </si>
  <si>
    <r>
      <rPr>
        <b/>
        <sz val="11"/>
        <rFont val="Arial"/>
        <family val="2"/>
      </rPr>
      <t>C2015</t>
    </r>
    <r>
      <rPr>
        <sz val="11"/>
        <rFont val="Arial"/>
        <family val="2"/>
      </rPr>
      <t xml:space="preserve"> - Product brochure - SK</t>
    </r>
  </si>
  <si>
    <r>
      <rPr>
        <b/>
        <sz val="11"/>
        <rFont val="Arial"/>
        <family val="2"/>
      </rPr>
      <t>C2006</t>
    </r>
    <r>
      <rPr>
        <sz val="11"/>
        <rFont val="Arial"/>
        <family val="2"/>
      </rPr>
      <t xml:space="preserve"> - Flyer A6 - SK</t>
    </r>
  </si>
  <si>
    <t>1 kg</t>
  </si>
  <si>
    <r>
      <rPr>
        <b/>
        <sz val="11"/>
        <rFont val="Arial"/>
        <family val="2"/>
      </rPr>
      <t>FB078</t>
    </r>
    <r>
      <rPr>
        <sz val="11"/>
        <rFont val="Arial"/>
        <family val="2"/>
      </rPr>
      <t xml:space="preserve"> - DXN Cocozhi, vending machine</t>
    </r>
  </si>
  <si>
    <r>
      <rPr>
        <b/>
        <sz val="11"/>
        <rFont val="Arial"/>
        <family val="2"/>
      </rPr>
      <t>FB079</t>
    </r>
    <r>
      <rPr>
        <sz val="11"/>
        <rFont val="Arial"/>
        <family val="2"/>
      </rPr>
      <t xml:space="preserve"> - DXN Zhi Mocha, vending machine</t>
    </r>
  </si>
  <si>
    <r>
      <rPr>
        <b/>
        <sz val="11"/>
        <rFont val="Arial"/>
        <family val="2"/>
      </rPr>
      <t>FB076</t>
    </r>
    <r>
      <rPr>
        <sz val="11"/>
        <rFont val="Arial"/>
        <family val="2"/>
      </rPr>
      <t xml:space="preserve"> - DXN Lingzhi Coffee 3in1, vending machine</t>
    </r>
  </si>
  <si>
    <r>
      <rPr>
        <b/>
        <sz val="11"/>
        <rFont val="Arial"/>
        <family val="2"/>
      </rPr>
      <t>FB077</t>
    </r>
    <r>
      <rPr>
        <sz val="11"/>
        <rFont val="Arial"/>
        <family val="2"/>
      </rPr>
      <t xml:space="preserve"> - DXN Lingzhi Black Coffee , vending machine</t>
    </r>
  </si>
  <si>
    <r>
      <rPr>
        <b/>
        <sz val="11"/>
        <rFont val="Arial"/>
        <family val="2"/>
      </rPr>
      <t>P2012</t>
    </r>
    <r>
      <rPr>
        <sz val="11"/>
        <rFont val="Arial"/>
        <family val="2"/>
      </rPr>
      <t xml:space="preserve"> - Cordyceps&amp;Lion´s Mane Brochure - SK</t>
    </r>
  </si>
  <si>
    <t>100 ml</t>
  </si>
  <si>
    <t>50 ml</t>
  </si>
  <si>
    <t>30 ml</t>
  </si>
  <si>
    <r>
      <rPr>
        <b/>
        <sz val="11"/>
        <rFont val="Arial"/>
        <family val="2"/>
      </rPr>
      <t>SC020</t>
    </r>
    <r>
      <rPr>
        <sz val="11"/>
        <rFont val="Arial"/>
        <family val="2"/>
      </rPr>
      <t xml:space="preserve"> - Aloe V Cleansing Gel</t>
    </r>
  </si>
  <si>
    <r>
      <rPr>
        <b/>
        <sz val="11"/>
        <rFont val="Arial"/>
        <family val="2"/>
      </rPr>
      <t>SC021</t>
    </r>
    <r>
      <rPr>
        <sz val="11"/>
        <rFont val="Arial"/>
        <family val="2"/>
      </rPr>
      <t xml:space="preserve"> - Aloe V Hydrating Toner </t>
    </r>
  </si>
  <si>
    <r>
      <rPr>
        <b/>
        <sz val="11"/>
        <rFont val="Arial"/>
        <family val="2"/>
      </rPr>
      <t>SC022</t>
    </r>
    <r>
      <rPr>
        <sz val="11"/>
        <rFont val="Arial"/>
        <family val="2"/>
      </rPr>
      <t xml:space="preserve"> - Aloe V Aqua Gel</t>
    </r>
  </si>
  <si>
    <r>
      <rPr>
        <b/>
        <sz val="11"/>
        <rFont val="Arial"/>
        <family val="2"/>
      </rPr>
      <t>SC023</t>
    </r>
    <r>
      <rPr>
        <sz val="11"/>
        <rFont val="Arial"/>
        <family val="2"/>
      </rPr>
      <t xml:space="preserve"> - Aloe V Nutricare Cream </t>
    </r>
  </si>
  <si>
    <r>
      <rPr>
        <b/>
        <sz val="11"/>
        <rFont val="Arial"/>
        <family val="2"/>
      </rPr>
      <t>SC024</t>
    </r>
    <r>
      <rPr>
        <sz val="11"/>
        <rFont val="Arial"/>
        <family val="2"/>
      </rPr>
      <t xml:space="preserve"> - Aloe V Hand &amp; Body Lotion </t>
    </r>
  </si>
  <si>
    <r>
      <rPr>
        <b/>
        <sz val="11"/>
        <rFont val="Arial"/>
        <family val="2"/>
      </rPr>
      <t>C2022</t>
    </r>
    <r>
      <rPr>
        <sz val="11"/>
        <rFont val="Times New Roman"/>
        <family val="4"/>
      </rPr>
      <t xml:space="preserve"> - </t>
    </r>
    <r>
      <rPr>
        <sz val="11"/>
        <rFont val="Arial"/>
        <family val="2"/>
      </rPr>
      <t>Coffee Leaflet - SK (new)</t>
    </r>
  </si>
  <si>
    <t>4 x 40 g</t>
  </si>
  <si>
    <r>
      <rPr>
        <b/>
        <sz val="11"/>
        <rFont val="Arial"/>
        <family val="2"/>
      </rPr>
      <t>PC032</t>
    </r>
    <r>
      <rPr>
        <sz val="11"/>
        <rFont val="Arial"/>
        <family val="2"/>
      </rPr>
      <t xml:space="preserve"> - Ganozhi Toothpaste - (set 4 x 40 g)</t>
    </r>
  </si>
  <si>
    <r>
      <rPr>
        <b/>
        <sz val="11"/>
        <rFont val="Arial"/>
        <family val="2"/>
      </rPr>
      <t>V2003</t>
    </r>
    <r>
      <rPr>
        <sz val="11"/>
        <rFont val="Arial"/>
        <family val="2"/>
      </rPr>
      <t xml:space="preserve"> - Dato Dr. Lim DVD (Oct 2013) - SK</t>
    </r>
  </si>
  <si>
    <t>Starter KIT</t>
  </si>
  <si>
    <r>
      <rPr>
        <b/>
        <sz val="11"/>
        <rFont val="Arial"/>
        <family val="2"/>
      </rPr>
      <t>SKP011</t>
    </r>
    <r>
      <rPr>
        <sz val="11"/>
        <rFont val="Arial"/>
        <family val="2"/>
      </rPr>
      <t xml:space="preserve"> - Ganozhi Complete Skin Care Series (1xSET)</t>
    </r>
  </si>
  <si>
    <t>1xSET</t>
  </si>
  <si>
    <t>2xSET</t>
  </si>
  <si>
    <t>Food and Beverages</t>
  </si>
  <si>
    <t>Beverages for vending machines</t>
  </si>
  <si>
    <t>Food Supplemets</t>
  </si>
  <si>
    <t>Personal hygiene and cosmetics</t>
  </si>
  <si>
    <t>Non PV</t>
  </si>
  <si>
    <t>Gifts</t>
  </si>
  <si>
    <t>Promotions</t>
  </si>
  <si>
    <r>
      <rPr>
        <b/>
        <sz val="11"/>
        <rFont val="Arial"/>
        <family val="2"/>
      </rPr>
      <t>SKP012</t>
    </r>
    <r>
      <rPr>
        <sz val="11"/>
        <rFont val="Arial"/>
        <family val="2"/>
      </rPr>
      <t xml:space="preserve"> - Ganozhi Complete Skin Care Series (2xSET)</t>
    </r>
  </si>
  <si>
    <t>Promotion Items</t>
  </si>
  <si>
    <r>
      <rPr>
        <b/>
        <sz val="11"/>
        <rFont val="Arial"/>
        <family val="2"/>
      </rPr>
      <t>S0003</t>
    </r>
    <r>
      <rPr>
        <sz val="11"/>
        <rFont val="Arial"/>
        <family val="2"/>
      </rPr>
      <t xml:space="preserve"> - Glass Sticker DXN</t>
    </r>
  </si>
  <si>
    <r>
      <rPr>
        <b/>
        <sz val="11"/>
        <rFont val="Arial"/>
        <family val="2"/>
      </rPr>
      <t>S0009</t>
    </r>
    <r>
      <rPr>
        <sz val="11"/>
        <rFont val="Arial"/>
        <family val="2"/>
      </rPr>
      <t xml:space="preserve"> - Tie Pin DXN</t>
    </r>
  </si>
  <si>
    <r>
      <rPr>
        <b/>
        <sz val="11"/>
        <rFont val="Arial"/>
        <family val="2"/>
      </rPr>
      <t>S0014</t>
    </r>
    <r>
      <rPr>
        <sz val="11"/>
        <rFont val="Arial"/>
        <family val="2"/>
      </rPr>
      <t xml:space="preserve"> - Ganoderma Key Chain</t>
    </r>
  </si>
  <si>
    <r>
      <rPr>
        <b/>
        <sz val="11"/>
        <rFont val="Arial"/>
        <family val="2"/>
      </rPr>
      <t>S0015</t>
    </r>
    <r>
      <rPr>
        <sz val="11"/>
        <rFont val="Arial"/>
        <family val="2"/>
      </rPr>
      <t xml:space="preserve"> - Cap DXN</t>
    </r>
  </si>
  <si>
    <r>
      <rPr>
        <b/>
        <sz val="11"/>
        <rFont val="Arial"/>
        <family val="2"/>
      </rPr>
      <t>S0028</t>
    </r>
    <r>
      <rPr>
        <sz val="11"/>
        <rFont val="Arial"/>
        <family val="2"/>
      </rPr>
      <t xml:space="preserve"> - DXN Tie</t>
    </r>
  </si>
  <si>
    <r>
      <rPr>
        <b/>
        <sz val="11"/>
        <rFont val="Arial"/>
        <family val="2"/>
      </rPr>
      <t>S0059</t>
    </r>
    <r>
      <rPr>
        <sz val="11"/>
        <rFont val="Arial"/>
        <family val="2"/>
      </rPr>
      <t xml:space="preserve"> - DXN Shaker</t>
    </r>
  </si>
  <si>
    <r>
      <rPr>
        <b/>
        <sz val="11"/>
        <rFont val="Arial"/>
        <family val="2"/>
      </rPr>
      <t>S0060</t>
    </r>
    <r>
      <rPr>
        <sz val="11"/>
        <rFont val="Arial"/>
        <family val="2"/>
      </rPr>
      <t xml:space="preserve"> - Ganoderma badge (7,5cm x 6cm)</t>
    </r>
  </si>
  <si>
    <r>
      <rPr>
        <b/>
        <sz val="11"/>
        <rFont val="Arial"/>
        <family val="2"/>
      </rPr>
      <t>S0063</t>
    </r>
    <r>
      <rPr>
        <sz val="11"/>
        <rFont val="Arial"/>
        <family val="2"/>
      </rPr>
      <t xml:space="preserve"> - Ganoderma badge (5cm x 4cm)</t>
    </r>
  </si>
  <si>
    <r>
      <rPr>
        <b/>
        <sz val="11"/>
        <rFont val="Arial"/>
        <family val="2"/>
      </rPr>
      <t>S2001</t>
    </r>
    <r>
      <rPr>
        <sz val="11"/>
        <rFont val="Arial"/>
        <family val="2"/>
      </rPr>
      <t xml:space="preserve"> - DXN T-Shirt - female (S,M,L,XL)</t>
    </r>
  </si>
  <si>
    <r>
      <rPr>
        <b/>
        <sz val="11"/>
        <rFont val="Arial"/>
        <family val="2"/>
      </rPr>
      <t>S2002</t>
    </r>
    <r>
      <rPr>
        <sz val="11"/>
        <rFont val="Arial"/>
        <family val="2"/>
      </rPr>
      <t xml:space="preserve"> - DXN T-Shirt - male (M,L,XL,XXL)</t>
    </r>
  </si>
  <si>
    <r>
      <rPr>
        <b/>
        <sz val="11"/>
        <rFont val="Arial"/>
        <family val="2"/>
      </rPr>
      <t>S2009</t>
    </r>
    <r>
      <rPr>
        <sz val="11"/>
        <rFont val="Arial"/>
        <family val="2"/>
      </rPr>
      <t xml:space="preserve"> - DXN Bag (blue,red,green)</t>
    </r>
  </si>
  <si>
    <r>
      <rPr>
        <b/>
        <sz val="11"/>
        <rFont val="Arial"/>
        <family val="2"/>
      </rPr>
      <t>S2001</t>
    </r>
    <r>
      <rPr>
        <sz val="11"/>
        <rFont val="Arial"/>
        <family val="2"/>
      </rPr>
      <t xml:space="preserve"> - Please specify the desired size HERE - </t>
    </r>
  </si>
  <si>
    <r>
      <rPr>
        <b/>
        <sz val="11"/>
        <rFont val="Arial"/>
        <family val="2"/>
      </rPr>
      <t>S2002</t>
    </r>
    <r>
      <rPr>
        <sz val="11"/>
        <rFont val="Arial"/>
        <family val="2"/>
      </rPr>
      <t xml:space="preserve"> - Please specify the desired size HERE - </t>
    </r>
  </si>
  <si>
    <r>
      <rPr>
        <b/>
        <sz val="11"/>
        <rFont val="Arial"/>
        <family val="2"/>
      </rPr>
      <t>S2009</t>
    </r>
    <r>
      <rPr>
        <sz val="11"/>
        <rFont val="Arial"/>
        <family val="2"/>
      </rPr>
      <t xml:space="preserve"> - Please specify the desired colour HERE - </t>
    </r>
  </si>
  <si>
    <t>1 Set / 10 pcs</t>
  </si>
  <si>
    <r>
      <rPr>
        <b/>
        <sz val="11"/>
        <rFont val="Arial"/>
        <family val="2"/>
      </rPr>
      <t>P2018</t>
    </r>
    <r>
      <rPr>
        <sz val="11"/>
        <rFont val="Arial"/>
        <family val="2"/>
      </rPr>
      <t xml:space="preserve"> - Presentation Booklet (SK) - SET</t>
    </r>
  </si>
  <si>
    <r>
      <rPr>
        <b/>
        <sz val="11"/>
        <rFont val="Arial"/>
        <family val="2"/>
      </rPr>
      <t>P2019</t>
    </r>
    <r>
      <rPr>
        <sz val="11"/>
        <rFont val="Arial"/>
        <family val="2"/>
      </rPr>
      <t xml:space="preserve"> - New Ganoderma Booklet (SK) - SET</t>
    </r>
  </si>
  <si>
    <r>
      <rPr>
        <b/>
        <sz val="11"/>
        <rFont val="Arial"/>
        <family val="2"/>
      </rPr>
      <t>P2024</t>
    </r>
    <r>
      <rPr>
        <sz val="11"/>
        <rFont val="Arial"/>
        <family val="2"/>
      </rPr>
      <t xml:space="preserve"> - Presentation Booklet - (SK)</t>
    </r>
  </si>
  <si>
    <t xml:space="preserve">From: </t>
  </si>
  <si>
    <t xml:space="preserve">ID code: </t>
  </si>
  <si>
    <t xml:space="preserve">Ref.No.: </t>
  </si>
  <si>
    <r>
      <rPr>
        <b/>
        <sz val="11"/>
        <rFont val="Arial"/>
        <family val="2"/>
      </rPr>
      <t>S0019</t>
    </r>
    <r>
      <rPr>
        <sz val="11"/>
        <rFont val="Arial"/>
        <family val="2"/>
      </rPr>
      <t xml:space="preserve"> - Dry Gano Mushroom</t>
    </r>
  </si>
  <si>
    <r>
      <rPr>
        <b/>
        <sz val="11"/>
        <rFont val="Arial"/>
        <family val="2"/>
      </rPr>
      <t>FB098</t>
    </r>
    <r>
      <rPr>
        <sz val="11"/>
        <rFont val="Arial"/>
        <family val="2"/>
      </rPr>
      <t xml:space="preserve"> - White Coffee Zhino</t>
    </r>
  </si>
  <si>
    <r>
      <rPr>
        <b/>
        <sz val="11"/>
        <rFont val="Arial"/>
        <family val="2"/>
      </rPr>
      <t>FB121</t>
    </r>
    <r>
      <rPr>
        <sz val="11"/>
        <rFont val="Arial"/>
        <family val="2"/>
      </rPr>
      <t xml:space="preserve"> - Spica tea</t>
    </r>
  </si>
  <si>
    <t>12 x 28 g</t>
  </si>
  <si>
    <r>
      <rPr>
        <b/>
        <sz val="11"/>
        <rFont val="Arial"/>
        <family val="2"/>
      </rPr>
      <t>P2038</t>
    </r>
    <r>
      <rPr>
        <sz val="11"/>
        <rFont val="Arial"/>
        <family val="2"/>
      </rPr>
      <t xml:space="preserve"> - Product Brochure V1 - (EN)</t>
    </r>
  </si>
  <si>
    <r>
      <rPr>
        <b/>
        <sz val="11"/>
        <rFont val="Arial"/>
        <family val="2"/>
      </rPr>
      <t>P2040</t>
    </r>
    <r>
      <rPr>
        <sz val="11"/>
        <rFont val="Arial"/>
        <family val="2"/>
      </rPr>
      <t xml:space="preserve"> - Cordyceps&amp;Lion´s Mane Brochure (EN)</t>
    </r>
  </si>
  <si>
    <r>
      <rPr>
        <b/>
        <sz val="11"/>
        <rFont val="Arial"/>
        <family val="2"/>
      </rPr>
      <t>P2041</t>
    </r>
    <r>
      <rPr>
        <sz val="11"/>
        <rFont val="Arial"/>
        <family val="2"/>
      </rPr>
      <t xml:space="preserve"> - Product Brochure V1 - (EN)</t>
    </r>
  </si>
  <si>
    <t>S0005 - Collar Pin</t>
  </si>
  <si>
    <t>1pc</t>
  </si>
  <si>
    <r>
      <rPr>
        <b/>
        <sz val="11"/>
        <color indexed="8"/>
        <rFont val="Arial"/>
        <family val="2"/>
      </rPr>
      <t>P2020</t>
    </r>
    <r>
      <rPr>
        <sz val="11"/>
        <color indexed="8"/>
        <rFont val="Arial"/>
        <family val="2"/>
      </rPr>
      <t xml:space="preserve"> - New Ganoderma Booklet (EN) - SET</t>
    </r>
  </si>
  <si>
    <r>
      <rPr>
        <b/>
        <sz val="11"/>
        <color indexed="8"/>
        <rFont val="Arial"/>
        <family val="2"/>
      </rPr>
      <t>P2021</t>
    </r>
    <r>
      <rPr>
        <sz val="11"/>
        <color indexed="8"/>
        <rFont val="Arial"/>
        <family val="2"/>
      </rPr>
      <t xml:space="preserve"> - Spirulina Booklet (SK) - SET</t>
    </r>
  </si>
  <si>
    <r>
      <rPr>
        <b/>
        <sz val="11"/>
        <color indexed="8"/>
        <rFont val="Arial"/>
        <family val="2"/>
      </rPr>
      <t>P2022</t>
    </r>
    <r>
      <rPr>
        <sz val="11"/>
        <color indexed="8"/>
        <rFont val="Arial"/>
        <family val="2"/>
      </rPr>
      <t xml:space="preserve"> - Spirulina Booklet (EN) - SET</t>
    </r>
  </si>
  <si>
    <r>
      <rPr>
        <b/>
        <sz val="11"/>
        <color indexed="8"/>
        <rFont val="Arial"/>
        <family val="2"/>
      </rPr>
      <t>P2035</t>
    </r>
    <r>
      <rPr>
        <sz val="11"/>
        <color indexed="8"/>
        <rFont val="Arial"/>
        <family val="2"/>
      </rPr>
      <t xml:space="preserve"> - Cordyceps&amp;Lion´s Mane Brochure (EN) </t>
    </r>
  </si>
  <si>
    <r>
      <rPr>
        <b/>
        <sz val="11"/>
        <rFont val="Arial"/>
        <family val="2"/>
      </rPr>
      <t>FB005</t>
    </r>
    <r>
      <rPr>
        <sz val="11"/>
        <rFont val="Arial"/>
        <family val="2"/>
      </rPr>
      <t xml:space="preserve"> - DXN Roselle Juice</t>
    </r>
  </si>
  <si>
    <t>200 ml</t>
  </si>
  <si>
    <r>
      <rPr>
        <b/>
        <sz val="11"/>
        <rFont val="Arial"/>
        <family val="2"/>
      </rPr>
      <t>SC012</t>
    </r>
    <r>
      <rPr>
        <sz val="11"/>
        <rFont val="Arial"/>
        <family val="2"/>
      </rPr>
      <t xml:space="preserve"> - DXN Chubby Baby Oil</t>
    </r>
  </si>
  <si>
    <r>
      <rPr>
        <b/>
        <sz val="11"/>
        <rFont val="Arial"/>
        <family val="2"/>
      </rPr>
      <t>PC014</t>
    </r>
    <r>
      <rPr>
        <sz val="11"/>
        <rFont val="Arial"/>
        <family val="2"/>
      </rPr>
      <t xml:space="preserve"> - Tea Tree Cream</t>
    </r>
  </si>
  <si>
    <t xml:space="preserve">30 ml </t>
  </si>
  <si>
    <t>Try packs</t>
  </si>
  <si>
    <r>
      <rPr>
        <b/>
        <sz val="11"/>
        <rFont val="Arial"/>
        <family val="2"/>
      </rPr>
      <t>PC036</t>
    </r>
    <r>
      <rPr>
        <sz val="11"/>
        <rFont val="Arial"/>
        <family val="2"/>
      </rPr>
      <t xml:space="preserve"> - Ganozhi Soap</t>
    </r>
  </si>
  <si>
    <t>80 g</t>
  </si>
  <si>
    <t>Total
PLN</t>
  </si>
  <si>
    <t>*(Incl. VAT) PLN</t>
  </si>
  <si>
    <r>
      <rPr>
        <b/>
        <sz val="14"/>
        <rFont val="Times New Roman"/>
        <family val="1"/>
      </rPr>
      <t>Grand Total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with VAT</t>
    </r>
  </si>
  <si>
    <t>Freight and Handling Charges</t>
  </si>
  <si>
    <r>
      <rPr>
        <b/>
        <sz val="11"/>
        <rFont val="Arial"/>
        <family val="2"/>
      </rPr>
      <t>KIT</t>
    </r>
    <r>
      <rPr>
        <sz val="11"/>
        <rFont val="Arial"/>
        <family val="2"/>
      </rPr>
      <t xml:space="preserve"> - Basic Kit - </t>
    </r>
    <r>
      <rPr>
        <sz val="10"/>
        <rFont val="Arial"/>
        <family val="2"/>
      </rPr>
      <t>(without products)</t>
    </r>
  </si>
  <si>
    <r>
      <rPr>
        <b/>
        <sz val="11"/>
        <rFont val="Arial"/>
        <family val="2"/>
      </rPr>
      <t xml:space="preserve">SKP003 </t>
    </r>
    <r>
      <rPr>
        <sz val="11"/>
        <rFont val="Arial"/>
        <family val="2"/>
      </rPr>
      <t>- DXN gift box</t>
    </r>
  </si>
  <si>
    <r>
      <rPr>
        <b/>
        <sz val="11"/>
        <rFont val="Arial"/>
        <family val="2"/>
      </rPr>
      <t xml:space="preserve">SKP004 </t>
    </r>
    <r>
      <rPr>
        <sz val="11"/>
        <rFont val="Arial"/>
        <family val="2"/>
      </rPr>
      <t>- DXN gift box Extra</t>
    </r>
  </si>
  <si>
    <r>
      <rPr>
        <b/>
        <sz val="11"/>
        <rFont val="Arial"/>
        <family val="2"/>
      </rPr>
      <t>KIT001a</t>
    </r>
    <r>
      <rPr>
        <sz val="11"/>
        <rFont val="Arial"/>
        <family val="2"/>
      </rPr>
      <t xml:space="preserve"> - Business Kit (for new registrated)</t>
    </r>
  </si>
  <si>
    <r>
      <rPr>
        <b/>
        <sz val="11"/>
        <rFont val="Arial"/>
        <family val="2"/>
      </rPr>
      <t>FB122</t>
    </r>
    <r>
      <rPr>
        <sz val="11"/>
        <rFont val="Arial"/>
        <family val="2"/>
      </rPr>
      <t xml:space="preserve"> - Lingzhi Black Coffee</t>
    </r>
  </si>
  <si>
    <r>
      <rPr>
        <b/>
        <sz val="11"/>
        <rFont val="Arial"/>
        <family val="2"/>
      </rPr>
      <t>FB143</t>
    </r>
    <r>
      <rPr>
        <sz val="11"/>
        <rFont val="Arial"/>
        <family val="2"/>
      </rPr>
      <t xml:space="preserve"> - Zhi Mint Plus</t>
    </r>
  </si>
  <si>
    <r>
      <rPr>
        <b/>
        <sz val="11"/>
        <rFont val="Arial"/>
        <family val="2"/>
      </rPr>
      <t>FB130</t>
    </r>
    <r>
      <rPr>
        <sz val="11"/>
        <rFont val="Arial"/>
        <family val="2"/>
      </rPr>
      <t xml:space="preserve"> - DXN Cream Coffee</t>
    </r>
  </si>
  <si>
    <r>
      <rPr>
        <b/>
        <sz val="11"/>
        <rFont val="Arial"/>
        <family val="2"/>
      </rPr>
      <t>SKP022a</t>
    </r>
    <r>
      <rPr>
        <sz val="11"/>
        <rFont val="Arial"/>
        <family val="2"/>
      </rPr>
      <t xml:space="preserve"> - Try Pack 1 -</t>
    </r>
    <r>
      <rPr>
        <sz val="11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contains: </t>
    </r>
    <r>
      <rPr>
        <b/>
        <sz val="8"/>
        <color indexed="8"/>
        <rFont val="Times New Roman"/>
        <family val="1"/>
      </rPr>
      <t>(FB122-1pc)</t>
    </r>
    <r>
      <rPr>
        <sz val="8"/>
        <color indexed="8"/>
        <rFont val="Times New Roman"/>
        <family val="1"/>
      </rPr>
      <t>,(FB141-1pc),</t>
    </r>
    <r>
      <rPr>
        <b/>
        <sz val="8"/>
        <color indexed="8"/>
        <rFont val="Times New Roman"/>
        <family val="1"/>
      </rPr>
      <t>(FB130-1pc)</t>
    </r>
    <r>
      <rPr>
        <sz val="8"/>
        <color indexed="8"/>
        <rFont val="Times New Roman"/>
        <family val="1"/>
      </rPr>
      <t>,(FB063-1pc),</t>
    </r>
    <r>
      <rPr>
        <b/>
        <sz val="8"/>
        <color indexed="8"/>
        <rFont val="Times New Roman"/>
        <family val="1"/>
      </rPr>
      <t>(FB025-1pc)</t>
    </r>
  </si>
  <si>
    <r>
      <rPr>
        <b/>
        <sz val="11"/>
        <rFont val="Arial"/>
        <family val="2"/>
      </rPr>
      <t>SKP023a</t>
    </r>
    <r>
      <rPr>
        <sz val="11"/>
        <rFont val="Arial"/>
        <family val="2"/>
      </rPr>
      <t xml:space="preserve"> - Try Pack 2 - </t>
    </r>
    <r>
      <rPr>
        <sz val="9"/>
        <color indexed="8"/>
        <rFont val="Times New Roman"/>
        <family val="1"/>
      </rPr>
      <t>contains: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(FB122-2pc)</t>
    </r>
    <r>
      <rPr>
        <sz val="8"/>
        <color indexed="8"/>
        <rFont val="Times New Roman"/>
        <family val="1"/>
      </rPr>
      <t>,(FB141-1pc),</t>
    </r>
    <r>
      <rPr>
        <b/>
        <sz val="8"/>
        <color indexed="8"/>
        <rFont val="Times New Roman"/>
        <family val="1"/>
      </rPr>
      <t>(FB130-1pc)</t>
    </r>
    <r>
      <rPr>
        <sz val="8"/>
        <color indexed="8"/>
        <rFont val="Times New Roman"/>
        <family val="1"/>
      </rPr>
      <t>,(FB034-1pc),</t>
    </r>
    <r>
      <rPr>
        <b/>
        <sz val="8"/>
        <color indexed="8"/>
        <rFont val="Times New Roman"/>
        <family val="1"/>
      </rPr>
      <t>(FB073-1pc)</t>
    </r>
    <r>
      <rPr>
        <sz val="7.5"/>
        <color indexed="8"/>
        <rFont val="Times New Roman"/>
        <family val="1"/>
      </rPr>
      <t>,</t>
    </r>
    <r>
      <rPr>
        <sz val="8"/>
        <color indexed="8"/>
        <rFont val="Times New Roman"/>
        <family val="1"/>
      </rPr>
      <t>(FB072-1pc)</t>
    </r>
  </si>
  <si>
    <r>
      <rPr>
        <b/>
        <sz val="11"/>
        <rFont val="Arial"/>
        <family val="2"/>
      </rPr>
      <t>SKP024a</t>
    </r>
    <r>
      <rPr>
        <sz val="11"/>
        <rFont val="Arial"/>
        <family val="2"/>
      </rPr>
      <t xml:space="preserve"> - Extra Coffee Try Pack - </t>
    </r>
    <r>
      <rPr>
        <sz val="9"/>
        <color indexed="8"/>
        <rFont val="Times New Roman"/>
        <family val="1"/>
      </rPr>
      <t xml:space="preserve">contains: </t>
    </r>
    <r>
      <rPr>
        <b/>
        <sz val="8"/>
        <color indexed="8"/>
        <rFont val="Times New Roman"/>
        <family val="1"/>
      </rPr>
      <t>(FB122-1pc)</t>
    </r>
    <r>
      <rPr>
        <sz val="8"/>
        <color indexed="8"/>
        <rFont val="Times New Roman"/>
        <family val="1"/>
      </rPr>
      <t>,(FB141-1pc),</t>
    </r>
    <r>
      <rPr>
        <b/>
        <sz val="8"/>
        <color indexed="8"/>
        <rFont val="Times New Roman"/>
        <family val="1"/>
      </rPr>
      <t>(FB130-1pc)</t>
    </r>
    <r>
      <rPr>
        <sz val="8"/>
        <color indexed="8"/>
        <rFont val="Times New Roman"/>
        <family val="1"/>
      </rPr>
      <t>,</t>
    </r>
    <r>
      <rPr>
        <sz val="7.5"/>
        <color indexed="8"/>
        <rFont val="Times New Roman"/>
        <family val="1"/>
      </rPr>
      <t>(FB034-1pc),</t>
    </r>
    <r>
      <rPr>
        <b/>
        <sz val="7.5"/>
        <color indexed="8"/>
        <rFont val="Times New Roman"/>
        <family val="1"/>
      </rPr>
      <t>(FB098-1pc)</t>
    </r>
  </si>
  <si>
    <r>
      <rPr>
        <b/>
        <sz val="11"/>
        <rFont val="Arial"/>
        <family val="2"/>
      </rPr>
      <t>SKP036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Good Morning DXN Try Pack</t>
    </r>
    <r>
      <rPr>
        <sz val="8"/>
        <rFont val="Arial"/>
        <family val="2"/>
      </rPr>
      <t xml:space="preserve"> - contains: </t>
    </r>
    <r>
      <rPr>
        <b/>
        <sz val="8"/>
        <rFont val="Arial"/>
        <family val="2"/>
      </rPr>
      <t>(FB143-1sachet)</t>
    </r>
    <r>
      <rPr>
        <sz val="8"/>
        <rFont val="Arial"/>
        <family val="2"/>
      </rPr>
      <t>,(FB060-1sachet),</t>
    </r>
    <r>
      <rPr>
        <b/>
        <sz val="8"/>
        <rFont val="Arial"/>
        <family val="2"/>
      </rPr>
      <t>(FB032-1x40g)</t>
    </r>
  </si>
  <si>
    <r>
      <rPr>
        <b/>
        <sz val="11"/>
        <rFont val="Arial"/>
        <family val="2"/>
      </rPr>
      <t>C2021</t>
    </r>
    <r>
      <rPr>
        <sz val="11"/>
        <rFont val="Arial"/>
        <family val="2"/>
      </rPr>
      <t xml:space="preserve"> - Product brochure - (PL)</t>
    </r>
  </si>
  <si>
    <r>
      <rPr>
        <b/>
        <sz val="11"/>
        <rFont val="Arial"/>
        <family val="2"/>
      </rPr>
      <t>P2004</t>
    </r>
    <r>
      <rPr>
        <sz val="11"/>
        <rFont val="Arial"/>
        <family val="2"/>
      </rPr>
      <t xml:space="preserve"> - Ganoderma booklet - (EN)</t>
    </r>
  </si>
  <si>
    <r>
      <rPr>
        <b/>
        <sz val="11"/>
        <rFont val="Arial"/>
        <family val="2"/>
      </rPr>
      <t>P2010</t>
    </r>
    <r>
      <rPr>
        <sz val="11"/>
        <rFont val="Arial"/>
        <family val="2"/>
      </rPr>
      <t xml:space="preserve"> - Spirulina booklet - (EN)</t>
    </r>
  </si>
  <si>
    <r>
      <rPr>
        <b/>
        <sz val="11"/>
        <rFont val="Arial"/>
        <family val="2"/>
      </rPr>
      <t>P2015</t>
    </r>
    <r>
      <rPr>
        <sz val="11"/>
        <rFont val="Arial"/>
        <family val="2"/>
      </rPr>
      <t xml:space="preserve"> - Obtainer Magazine - (EN) (48 pages)</t>
    </r>
  </si>
  <si>
    <r>
      <rPr>
        <b/>
        <sz val="11"/>
        <rFont val="Arial"/>
        <family val="2"/>
      </rPr>
      <t>P2056</t>
    </r>
    <r>
      <rPr>
        <sz val="11"/>
        <rFont val="Arial"/>
        <family val="2"/>
      </rPr>
      <t xml:space="preserve"> - New Ganoderma Booklet - (PL)</t>
    </r>
  </si>
  <si>
    <r>
      <rPr>
        <b/>
        <sz val="11"/>
        <rFont val="Arial"/>
        <family val="2"/>
      </rPr>
      <t>P2057</t>
    </r>
    <r>
      <rPr>
        <sz val="11"/>
        <rFont val="Arial"/>
        <family val="2"/>
      </rPr>
      <t xml:space="preserve"> - Spirulina booklet - (PL)</t>
    </r>
  </si>
  <si>
    <r>
      <rPr>
        <b/>
        <sz val="11"/>
        <rFont val="Arial"/>
        <family val="2"/>
      </rPr>
      <t>P2058</t>
    </r>
    <r>
      <rPr>
        <sz val="11"/>
        <rFont val="Arial"/>
        <family val="2"/>
      </rPr>
      <t xml:space="preserve"> - Cordyceps &amp; Lion`s Mane Booklet - (PL)</t>
    </r>
  </si>
  <si>
    <r>
      <rPr>
        <b/>
        <sz val="11"/>
        <rFont val="Arial"/>
        <family val="2"/>
      </rPr>
      <t>P2069</t>
    </r>
    <r>
      <rPr>
        <sz val="11"/>
        <rFont val="Arial"/>
        <family val="2"/>
      </rPr>
      <t xml:space="preserve"> - Product brochure - (EN)</t>
    </r>
  </si>
  <si>
    <t>1 Set / 2 pcs</t>
  </si>
  <si>
    <r>
      <rPr>
        <b/>
        <sz val="11"/>
        <color indexed="8"/>
        <rFont val="Arial"/>
        <family val="2"/>
      </rPr>
      <t>P2077</t>
    </r>
    <r>
      <rPr>
        <sz val="11"/>
        <color indexed="8"/>
        <rFont val="Arial"/>
        <family val="2"/>
      </rPr>
      <t xml:space="preserve"> - Product brochure - (DE)</t>
    </r>
  </si>
  <si>
    <r>
      <rPr>
        <b/>
        <sz val="11"/>
        <rFont val="Arial"/>
        <family val="2"/>
      </rPr>
      <t>V2003</t>
    </r>
    <r>
      <rPr>
        <sz val="11"/>
        <rFont val="Arial"/>
        <family val="2"/>
      </rPr>
      <t xml:space="preserve"> - Dato Dr. Lim DVD (Oct 2013) - (EN/SK)</t>
    </r>
  </si>
  <si>
    <r>
      <rPr>
        <b/>
        <sz val="11"/>
        <color indexed="8"/>
        <rFont val="Arial"/>
        <family val="2"/>
      </rPr>
      <t>P2078</t>
    </r>
    <r>
      <rPr>
        <sz val="11"/>
        <color indexed="8"/>
        <rFont val="Arial"/>
        <family val="2"/>
      </rPr>
      <t xml:space="preserve"> - Product brochure - (FR)</t>
    </r>
  </si>
  <si>
    <r>
      <rPr>
        <b/>
        <sz val="11"/>
        <rFont val="Arial"/>
        <family val="2"/>
      </rPr>
      <t>P2072</t>
    </r>
    <r>
      <rPr>
        <sz val="11"/>
        <rFont val="Arial"/>
        <family val="2"/>
      </rPr>
      <t xml:space="preserve"> - Product brochure - (SWE)</t>
    </r>
  </si>
  <si>
    <r>
      <rPr>
        <b/>
        <sz val="11"/>
        <rFont val="Arial"/>
        <family val="2"/>
      </rPr>
      <t>FB125</t>
    </r>
    <r>
      <rPr>
        <sz val="11"/>
        <rFont val="Arial"/>
        <family val="2"/>
      </rPr>
      <t xml:space="preserve"> - Spirulina Cereal</t>
    </r>
  </si>
  <si>
    <r>
      <rPr>
        <b/>
        <sz val="11"/>
        <rFont val="Arial"/>
        <family val="2"/>
      </rPr>
      <t>SKP025a</t>
    </r>
    <r>
      <rPr>
        <sz val="11"/>
        <rFont val="Arial"/>
        <family val="2"/>
      </rPr>
      <t xml:space="preserve"> - Good Morning DXN Try Pack - </t>
    </r>
    <r>
      <rPr>
        <sz val="9"/>
        <color indexed="8"/>
        <rFont val="Times New Roman"/>
        <family val="1"/>
      </rPr>
      <t xml:space="preserve">contains: </t>
    </r>
    <r>
      <rPr>
        <b/>
        <sz val="8"/>
        <color indexed="8"/>
        <rFont val="Times New Roman"/>
        <family val="1"/>
      </rPr>
      <t>(FB044-2pc)</t>
    </r>
    <r>
      <rPr>
        <sz val="8"/>
        <color indexed="8"/>
        <rFont val="Times New Roman"/>
        <family val="1"/>
      </rPr>
      <t>,(FB125-2pc),</t>
    </r>
    <r>
      <rPr>
        <b/>
        <sz val="8"/>
        <color indexed="8"/>
        <rFont val="Times New Roman"/>
        <family val="1"/>
      </rPr>
      <t>(FB025-1pc)</t>
    </r>
  </si>
  <si>
    <t>v3-17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</si>
</sst>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;&quot; (&quot;#,##0.00\);&quot; -&quot;#\ ;@\ "/>
    <numFmt numFmtId="165" formatCode="\P\r\a\vd\a;&quot;Pravda&quot;;&quot;Nepravda&quot;"/>
    <numFmt numFmtId="166" formatCode="[$€-2]\ #\ ##,000_);[Red]\([$¥€-2]\ #\ ##,000\)"/>
    <numFmt numFmtId="167" formatCode="[$-41B]d\.\ mmmm\ yyyy"/>
  </numFmts>
  <fonts count="84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4"/>
    </font>
    <font>
      <b/>
      <u val="single"/>
      <sz val="14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1"/>
      <name val="Times New Roman"/>
      <family val="4"/>
    </font>
    <font>
      <b/>
      <sz val="11"/>
      <name val="Arial"/>
      <family val="2"/>
    </font>
    <font>
      <b/>
      <u val="single"/>
      <sz val="16"/>
      <name val="Arial"/>
      <family val="2"/>
    </font>
    <font>
      <sz val="12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0"/>
      <color indexed="23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1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sz val="12"/>
      <color indexed="23"/>
      <name val="Times New Roman"/>
      <family val="4"/>
    </font>
    <font>
      <b/>
      <sz val="11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Arial"/>
      <family val="2"/>
    </font>
    <font>
      <sz val="6"/>
      <name val="Times New Roman"/>
      <family val="4"/>
    </font>
    <font>
      <sz val="28"/>
      <color indexed="8"/>
      <name val="Algerian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b/>
      <sz val="12"/>
      <color theme="1" tint="0.49998000264167786"/>
      <name val="Times New Roman"/>
      <family val="1"/>
    </font>
    <font>
      <sz val="12"/>
      <color theme="1" tint="0.49998000264167786"/>
      <name val="Times New Roman"/>
      <family val="4"/>
    </font>
    <font>
      <b/>
      <sz val="11"/>
      <color theme="3"/>
      <name val="Times New Roman"/>
      <family val="1"/>
    </font>
    <font>
      <sz val="12"/>
      <color theme="3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DDD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 style="hair"/>
      <right style="hair"/>
      <top style="thin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 style="medium"/>
      <top/>
      <bottom style="thin"/>
    </border>
    <border>
      <left/>
      <right style="hair"/>
      <top/>
      <bottom style="hair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/>
      <bottom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medium"/>
      <right>
        <color indexed="63"/>
      </right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>
        <color indexed="63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>
        <color indexed="63"/>
      </bottom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hair"/>
      <top style="hair"/>
      <bottom/>
    </border>
    <border>
      <left/>
      <right style="hair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4" borderId="8" applyNumberFormat="0" applyAlignment="0" applyProtection="0"/>
    <xf numFmtId="0" fontId="72" fillId="25" borderId="8" applyNumberFormat="0" applyAlignment="0" applyProtection="0"/>
    <xf numFmtId="0" fontId="73" fillId="25" borderId="9" applyNumberFormat="0" applyAlignment="0" applyProtection="0"/>
    <xf numFmtId="0" fontId="74" fillId="0" borderId="0" applyNumberFormat="0" applyFill="0" applyBorder="0" applyAlignment="0" applyProtection="0"/>
    <xf numFmtId="0" fontId="75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76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78" fillId="0" borderId="13" xfId="0" applyFont="1" applyBorder="1" applyAlignment="1">
      <alignment horizontal="right" vertical="center"/>
    </xf>
    <xf numFmtId="0" fontId="78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left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left" vertical="center"/>
    </xf>
    <xf numFmtId="0" fontId="9" fillId="0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left" vertical="center"/>
    </xf>
    <xf numFmtId="0" fontId="9" fillId="0" borderId="20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0" fontId="9" fillId="2" borderId="22" xfId="0" applyNumberFormat="1" applyFont="1" applyFill="1" applyBorder="1" applyAlignment="1">
      <alignment horizontal="center" vertical="center"/>
    </xf>
    <xf numFmtId="0" fontId="9" fillId="2" borderId="23" xfId="0" applyNumberFormat="1" applyFont="1" applyFill="1" applyBorder="1" applyAlignment="1">
      <alignment horizontal="center" vertical="center"/>
    </xf>
    <xf numFmtId="2" fontId="9" fillId="2" borderId="23" xfId="0" applyNumberFormat="1" applyFont="1" applyFill="1" applyBorder="1" applyAlignment="1">
      <alignment horizontal="center" vertical="center"/>
    </xf>
    <xf numFmtId="2" fontId="9" fillId="2" borderId="24" xfId="0" applyNumberFormat="1" applyFont="1" applyFill="1" applyBorder="1" applyAlignment="1">
      <alignment horizontal="center" vertical="center"/>
    </xf>
    <xf numFmtId="0" fontId="10" fillId="2" borderId="23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vertical="center"/>
    </xf>
    <xf numFmtId="0" fontId="9" fillId="0" borderId="25" xfId="0" applyNumberFormat="1" applyFont="1" applyFill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left" vertical="center"/>
    </xf>
    <xf numFmtId="0" fontId="9" fillId="0" borderId="28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 vertical="center"/>
    </xf>
    <xf numFmtId="2" fontId="9" fillId="0" borderId="2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15" fillId="0" borderId="31" xfId="0" applyNumberFormat="1" applyFont="1" applyFill="1" applyBorder="1" applyAlignment="1">
      <alignment horizontal="left" vertical="center"/>
    </xf>
    <xf numFmtId="0" fontId="9" fillId="0" borderId="31" xfId="0" applyNumberFormat="1" applyFont="1" applyFill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164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78" fillId="34" borderId="34" xfId="0" applyFont="1" applyFill="1" applyBorder="1" applyAlignment="1">
      <alignment horizontal="right" vertical="center"/>
    </xf>
    <xf numFmtId="0" fontId="78" fillId="34" borderId="12" xfId="0" applyFont="1" applyFill="1" applyBorder="1" applyAlignment="1">
      <alignment horizontal="right" vertical="center"/>
    </xf>
    <xf numFmtId="0" fontId="79" fillId="0" borderId="35" xfId="0" applyFont="1" applyFill="1" applyBorder="1" applyAlignment="1" applyProtection="1">
      <alignment horizontal="center" vertical="center"/>
      <protection locked="0"/>
    </xf>
    <xf numFmtId="0" fontId="79" fillId="0" borderId="36" xfId="0" applyFont="1" applyFill="1" applyBorder="1" applyAlignment="1" applyProtection="1">
      <alignment horizontal="center" vertical="center" wrapText="1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164" fontId="12" fillId="0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" fillId="0" borderId="38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left" vertical="center"/>
    </xf>
    <xf numFmtId="14" fontId="0" fillId="0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164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/>
    </xf>
    <xf numFmtId="0" fontId="0" fillId="35" borderId="0" xfId="0" applyFont="1" applyFill="1" applyBorder="1" applyAlignment="1" applyProtection="1">
      <alignment vertical="center" wrapText="1"/>
      <protection locked="0"/>
    </xf>
    <xf numFmtId="164" fontId="0" fillId="35" borderId="0" xfId="0" applyNumberFormat="1" applyFont="1" applyFill="1" applyBorder="1" applyAlignment="1">
      <alignment vertical="center"/>
    </xf>
    <xf numFmtId="164" fontId="0" fillId="35" borderId="39" xfId="0" applyNumberFormat="1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vertical="center"/>
    </xf>
    <xf numFmtId="0" fontId="9" fillId="35" borderId="42" xfId="0" applyFont="1" applyFill="1" applyBorder="1" applyAlignment="1">
      <alignment horizontal="left" vertical="center"/>
    </xf>
    <xf numFmtId="164" fontId="0" fillId="0" borderId="39" xfId="0" applyNumberFormat="1" applyFont="1" applyBorder="1" applyAlignment="1">
      <alignment vertical="center"/>
    </xf>
    <xf numFmtId="0" fontId="10" fillId="35" borderId="39" xfId="0" applyFont="1" applyFill="1" applyBorder="1" applyAlignment="1">
      <alignment vertical="center" wrapText="1"/>
    </xf>
    <xf numFmtId="0" fontId="0" fillId="35" borderId="39" xfId="0" applyFont="1" applyFill="1" applyBorder="1" applyAlignment="1" applyProtection="1">
      <alignment vertical="center" wrapText="1"/>
      <protection locked="0"/>
    </xf>
    <xf numFmtId="0" fontId="0" fillId="35" borderId="40" xfId="0" applyFont="1" applyFill="1" applyBorder="1" applyAlignment="1">
      <alignment vertical="center"/>
    </xf>
    <xf numFmtId="0" fontId="0" fillId="35" borderId="41" xfId="0" applyFont="1" applyFill="1" applyBorder="1" applyAlignment="1">
      <alignment vertical="center"/>
    </xf>
    <xf numFmtId="0" fontId="0" fillId="35" borderId="41" xfId="0" applyFont="1" applyFill="1" applyBorder="1" applyAlignment="1">
      <alignment horizontal="center" vertical="center"/>
    </xf>
    <xf numFmtId="164" fontId="12" fillId="35" borderId="43" xfId="0" applyNumberFormat="1" applyFont="1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vertical="center" wrapText="1"/>
      <protection locked="0"/>
    </xf>
    <xf numFmtId="0" fontId="10" fillId="35" borderId="39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2" fontId="9" fillId="0" borderId="45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9" fillId="2" borderId="23" xfId="0" applyNumberFormat="1" applyFont="1" applyFill="1" applyBorder="1" applyAlignment="1">
      <alignment horizontal="center" vertical="center"/>
    </xf>
    <xf numFmtId="2" fontId="0" fillId="2" borderId="23" xfId="0" applyNumberFormat="1" applyFont="1" applyFill="1" applyBorder="1" applyAlignment="1">
      <alignment horizontal="center" vertical="center"/>
    </xf>
    <xf numFmtId="0" fontId="9" fillId="36" borderId="30" xfId="0" applyNumberFormat="1" applyFont="1" applyFill="1" applyBorder="1" applyAlignment="1">
      <alignment horizontal="center" vertical="center"/>
    </xf>
    <xf numFmtId="0" fontId="15" fillId="36" borderId="31" xfId="0" applyNumberFormat="1" applyFont="1" applyFill="1" applyBorder="1" applyAlignment="1">
      <alignment horizontal="left" vertical="center"/>
    </xf>
    <xf numFmtId="0" fontId="9" fillId="36" borderId="31" xfId="0" applyNumberFormat="1" applyFont="1" applyFill="1" applyBorder="1" applyAlignment="1">
      <alignment horizontal="center" vertical="center"/>
    </xf>
    <xf numFmtId="0" fontId="4" fillId="36" borderId="31" xfId="0" applyFont="1" applyFill="1" applyBorder="1" applyAlignment="1" applyProtection="1">
      <alignment horizontal="center" vertical="center"/>
      <protection locked="0"/>
    </xf>
    <xf numFmtId="2" fontId="9" fillId="36" borderId="31" xfId="0" applyNumberFormat="1" applyFont="1" applyFill="1" applyBorder="1" applyAlignment="1">
      <alignment horizontal="center" vertical="center"/>
    </xf>
    <xf numFmtId="2" fontId="9" fillId="36" borderId="45" xfId="0" applyNumberFormat="1" applyFont="1" applyFill="1" applyBorder="1" applyAlignment="1">
      <alignment horizontal="center" vertical="center"/>
    </xf>
    <xf numFmtId="0" fontId="9" fillId="36" borderId="25" xfId="0" applyNumberFormat="1" applyFont="1" applyFill="1" applyBorder="1" applyAlignment="1">
      <alignment horizontal="center" vertical="center"/>
    </xf>
    <xf numFmtId="0" fontId="15" fillId="36" borderId="15" xfId="0" applyNumberFormat="1" applyFont="1" applyFill="1" applyBorder="1" applyAlignment="1">
      <alignment horizontal="left" vertical="center"/>
    </xf>
    <xf numFmtId="0" fontId="9" fillId="36" borderId="15" xfId="0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 applyProtection="1">
      <alignment horizontal="center" vertical="center"/>
      <protection locked="0"/>
    </xf>
    <xf numFmtId="2" fontId="0" fillId="36" borderId="15" xfId="0" applyNumberFormat="1" applyFont="1" applyFill="1" applyBorder="1" applyAlignment="1">
      <alignment horizontal="center" vertical="center"/>
    </xf>
    <xf numFmtId="2" fontId="9" fillId="36" borderId="15" xfId="0" applyNumberFormat="1" applyFont="1" applyFill="1" applyBorder="1" applyAlignment="1">
      <alignment horizontal="center" vertical="center"/>
    </xf>
    <xf numFmtId="2" fontId="9" fillId="36" borderId="26" xfId="0" applyNumberFormat="1" applyFont="1" applyFill="1" applyBorder="1" applyAlignment="1">
      <alignment horizontal="center" vertical="center"/>
    </xf>
    <xf numFmtId="0" fontId="9" fillId="36" borderId="15" xfId="0" applyNumberFormat="1" applyFont="1" applyFill="1" applyBorder="1" applyAlignment="1">
      <alignment horizontal="center" vertical="center"/>
    </xf>
    <xf numFmtId="0" fontId="15" fillId="36" borderId="15" xfId="0" applyNumberFormat="1" applyFont="1" applyFill="1" applyBorder="1" applyAlignment="1">
      <alignment vertical="center"/>
    </xf>
    <xf numFmtId="0" fontId="15" fillId="36" borderId="31" xfId="0" applyNumberFormat="1" applyFont="1" applyFill="1" applyBorder="1" applyAlignment="1">
      <alignment vertical="center"/>
    </xf>
    <xf numFmtId="0" fontId="9" fillId="36" borderId="38" xfId="0" applyNumberFormat="1" applyFont="1" applyFill="1" applyBorder="1" applyAlignment="1">
      <alignment horizontal="center" vertical="center"/>
    </xf>
    <xf numFmtId="0" fontId="15" fillId="36" borderId="25" xfId="0" applyNumberFormat="1" applyFont="1" applyFill="1" applyBorder="1" applyAlignment="1">
      <alignment horizontal="left" vertical="center"/>
    </xf>
    <xf numFmtId="0" fontId="9" fillId="36" borderId="46" xfId="0" applyNumberFormat="1" applyFont="1" applyFill="1" applyBorder="1" applyAlignment="1">
      <alignment horizontal="center" vertical="center"/>
    </xf>
    <xf numFmtId="0" fontId="9" fillId="36" borderId="47" xfId="0" applyNumberFormat="1" applyFont="1" applyFill="1" applyBorder="1" applyAlignment="1">
      <alignment horizontal="center" vertical="center"/>
    </xf>
    <xf numFmtId="0" fontId="4" fillId="36" borderId="47" xfId="0" applyFont="1" applyFill="1" applyBorder="1" applyAlignment="1" applyProtection="1">
      <alignment horizontal="center" vertical="center"/>
      <protection locked="0"/>
    </xf>
    <xf numFmtId="2" fontId="0" fillId="36" borderId="47" xfId="0" applyNumberFormat="1" applyFont="1" applyFill="1" applyBorder="1" applyAlignment="1">
      <alignment horizontal="center" vertical="center"/>
    </xf>
    <xf numFmtId="2" fontId="9" fillId="36" borderId="20" xfId="0" applyNumberFormat="1" applyFont="1" applyFill="1" applyBorder="1" applyAlignment="1">
      <alignment horizontal="center" vertical="center"/>
    </xf>
    <xf numFmtId="2" fontId="9" fillId="36" borderId="48" xfId="0" applyNumberFormat="1" applyFont="1" applyFill="1" applyBorder="1" applyAlignment="1">
      <alignment horizontal="center" vertical="center"/>
    </xf>
    <xf numFmtId="164" fontId="80" fillId="2" borderId="43" xfId="0" applyNumberFormat="1" applyFont="1" applyFill="1" applyBorder="1" applyAlignment="1">
      <alignment horizontal="center" vertical="center"/>
    </xf>
    <xf numFmtId="0" fontId="15" fillId="36" borderId="42" xfId="0" applyFont="1" applyFill="1" applyBorder="1" applyAlignment="1" applyProtection="1">
      <alignment/>
      <protection locked="0"/>
    </xf>
    <xf numFmtId="0" fontId="15" fillId="36" borderId="49" xfId="0" applyNumberFormat="1" applyFont="1" applyFill="1" applyBorder="1" applyAlignment="1" applyProtection="1">
      <alignment horizontal="left" vertical="center"/>
      <protection locked="0"/>
    </xf>
    <xf numFmtId="164" fontId="80" fillId="2" borderId="50" xfId="0" applyNumberFormat="1" applyFont="1" applyFill="1" applyBorder="1" applyAlignment="1">
      <alignment horizontal="center" vertical="center"/>
    </xf>
    <xf numFmtId="4" fontId="81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>
      <alignment horizontal="left" vertical="center"/>
    </xf>
    <xf numFmtId="0" fontId="10" fillId="36" borderId="15" xfId="0" applyNumberFormat="1" applyFont="1" applyFill="1" applyBorder="1" applyAlignment="1">
      <alignment horizontal="left" vertical="center"/>
    </xf>
    <xf numFmtId="2" fontId="9" fillId="35" borderId="39" xfId="0" applyNumberFormat="1" applyFont="1" applyFill="1" applyBorder="1" applyAlignment="1">
      <alignment horizontal="center" vertical="center"/>
    </xf>
    <xf numFmtId="2" fontId="9" fillId="35" borderId="51" xfId="0" applyNumberFormat="1" applyFont="1" applyFill="1" applyBorder="1" applyAlignment="1">
      <alignment horizontal="center" vertical="center"/>
    </xf>
    <xf numFmtId="0" fontId="9" fillId="35" borderId="19" xfId="0" applyNumberFormat="1" applyFont="1" applyFill="1" applyBorder="1" applyAlignment="1">
      <alignment horizontal="center" vertical="center"/>
    </xf>
    <xf numFmtId="0" fontId="15" fillId="35" borderId="20" xfId="0" applyNumberFormat="1" applyFont="1" applyFill="1" applyBorder="1" applyAlignment="1">
      <alignment horizontal="left" vertical="center"/>
    </xf>
    <xf numFmtId="0" fontId="9" fillId="35" borderId="20" xfId="0" applyNumberFormat="1" applyFont="1" applyFill="1" applyBorder="1" applyAlignment="1">
      <alignment horizontal="center" vertical="center"/>
    </xf>
    <xf numFmtId="0" fontId="4" fillId="35" borderId="20" xfId="0" applyFont="1" applyFill="1" applyBorder="1" applyAlignment="1" applyProtection="1">
      <alignment horizontal="center" vertical="center"/>
      <protection locked="0"/>
    </xf>
    <xf numFmtId="164" fontId="4" fillId="2" borderId="43" xfId="0" applyNumberFormat="1" applyFont="1" applyFill="1" applyBorder="1" applyAlignment="1">
      <alignment horizontal="center" vertical="center" wrapText="1"/>
    </xf>
    <xf numFmtId="0" fontId="14" fillId="15" borderId="16" xfId="0" applyFont="1" applyFill="1" applyBorder="1" applyAlignment="1" applyProtection="1">
      <alignment vertical="center"/>
      <protection locked="0"/>
    </xf>
    <xf numFmtId="0" fontId="14" fillId="15" borderId="25" xfId="0" applyFont="1" applyFill="1" applyBorder="1" applyAlignment="1" applyProtection="1">
      <alignment vertical="center"/>
      <protection locked="0"/>
    </xf>
    <xf numFmtId="0" fontId="14" fillId="15" borderId="25" xfId="0" applyFont="1" applyFill="1" applyBorder="1" applyAlignment="1" applyProtection="1">
      <alignment vertical="center" wrapText="1"/>
      <protection locked="0"/>
    </xf>
    <xf numFmtId="0" fontId="13" fillId="15" borderId="52" xfId="0" applyFont="1" applyFill="1" applyBorder="1" applyAlignment="1" applyProtection="1">
      <alignment vertical="center"/>
      <protection locked="0"/>
    </xf>
    <xf numFmtId="0" fontId="13" fillId="15" borderId="53" xfId="0" applyFont="1" applyFill="1" applyBorder="1" applyAlignment="1" applyProtection="1">
      <alignment vertical="center"/>
      <protection locked="0"/>
    </xf>
    <xf numFmtId="2" fontId="82" fillId="0" borderId="26" xfId="0" applyNumberFormat="1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 applyProtection="1">
      <alignment horizontal="center" vertical="center"/>
      <protection locked="0"/>
    </xf>
    <xf numFmtId="2" fontId="4" fillId="0" borderId="15" xfId="0" applyNumberFormat="1" applyFont="1" applyFill="1" applyBorder="1" applyAlignment="1" applyProtection="1">
      <alignment horizontal="center" vertical="center"/>
      <protection locked="0"/>
    </xf>
    <xf numFmtId="2" fontId="4" fillId="35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8" xfId="0" applyNumberFormat="1" applyFont="1" applyFill="1" applyBorder="1" applyAlignment="1" applyProtection="1">
      <alignment horizontal="center" vertical="center"/>
      <protection locked="0"/>
    </xf>
    <xf numFmtId="2" fontId="4" fillId="36" borderId="31" xfId="0" applyNumberFormat="1" applyFont="1" applyFill="1" applyBorder="1" applyAlignment="1" applyProtection="1">
      <alignment horizontal="center" vertical="center"/>
      <protection locked="0"/>
    </xf>
    <xf numFmtId="2" fontId="4" fillId="0" borderId="28" xfId="0" applyNumberFormat="1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36" borderId="31" xfId="0" applyNumberFormat="1" applyFont="1" applyFill="1" applyBorder="1" applyAlignment="1">
      <alignment horizontal="center" vertical="center"/>
    </xf>
    <xf numFmtId="0" fontId="18" fillId="36" borderId="15" xfId="0" applyNumberFormat="1" applyFont="1" applyFill="1" applyBorder="1" applyAlignment="1">
      <alignment horizontal="left" vertical="center"/>
    </xf>
    <xf numFmtId="2" fontId="82" fillId="0" borderId="36" xfId="0" applyNumberFormat="1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2" fontId="4" fillId="0" borderId="5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left" vertical="center"/>
    </xf>
    <xf numFmtId="0" fontId="27" fillId="0" borderId="55" xfId="0" applyNumberFormat="1" applyFont="1" applyFill="1" applyBorder="1" applyAlignment="1">
      <alignment horizontal="left" vertical="center"/>
    </xf>
    <xf numFmtId="0" fontId="15" fillId="0" borderId="53" xfId="0" applyNumberFormat="1" applyFont="1" applyFill="1" applyBorder="1" applyAlignment="1">
      <alignment horizontal="left" vertical="center"/>
    </xf>
    <xf numFmtId="0" fontId="0" fillId="35" borderId="42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4" fillId="2" borderId="60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17" fillId="0" borderId="62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2" fillId="35" borderId="63" xfId="0" applyFont="1" applyFill="1" applyBorder="1" applyAlignment="1">
      <alignment horizontal="center" vertical="center"/>
    </xf>
    <xf numFmtId="0" fontId="2" fillId="35" borderId="6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3" fillId="0" borderId="40" xfId="0" applyFont="1" applyFill="1" applyBorder="1" applyAlignment="1" applyProtection="1">
      <alignment horizontal="left" vertical="center" wrapText="1"/>
      <protection locked="0"/>
    </xf>
    <xf numFmtId="0" fontId="83" fillId="0" borderId="37" xfId="0" applyFont="1" applyFill="1" applyBorder="1" applyAlignment="1" applyProtection="1">
      <alignment horizontal="left" vertical="center" wrapText="1"/>
      <protection locked="0"/>
    </xf>
    <xf numFmtId="0" fontId="3" fillId="35" borderId="0" xfId="0" applyFont="1" applyFill="1" applyBorder="1" applyAlignment="1">
      <alignment vertical="center"/>
    </xf>
    <xf numFmtId="0" fontId="4" fillId="35" borderId="65" xfId="0" applyFont="1" applyFill="1" applyBorder="1" applyAlignment="1" applyProtection="1">
      <alignment vertical="center"/>
      <protection locked="0"/>
    </xf>
    <xf numFmtId="0" fontId="4" fillId="35" borderId="66" xfId="0" applyFont="1" applyFill="1" applyBorder="1" applyAlignment="1" applyProtection="1">
      <alignment vertical="center"/>
      <protection locked="0"/>
    </xf>
    <xf numFmtId="0" fontId="4" fillId="35" borderId="42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42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0" fillId="35" borderId="42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76" fillId="35" borderId="66" xfId="0" applyFont="1" applyFill="1" applyBorder="1" applyAlignment="1" applyProtection="1">
      <alignment horizontal="center" vertical="center" wrapText="1"/>
      <protection locked="0"/>
    </xf>
    <xf numFmtId="0" fontId="76" fillId="35" borderId="60" xfId="0" applyFont="1" applyFill="1" applyBorder="1" applyAlignment="1" applyProtection="1">
      <alignment horizontal="center" vertical="center" wrapText="1"/>
      <protection locked="0"/>
    </xf>
    <xf numFmtId="0" fontId="76" fillId="35" borderId="0" xfId="0" applyFont="1" applyFill="1" applyBorder="1" applyAlignment="1" applyProtection="1">
      <alignment horizontal="center" vertical="center" wrapText="1"/>
      <protection locked="0"/>
    </xf>
    <xf numFmtId="0" fontId="76" fillId="35" borderId="39" xfId="0" applyFont="1" applyFill="1" applyBorder="1" applyAlignment="1" applyProtection="1">
      <alignment horizontal="center" vertical="center" wrapText="1"/>
      <protection locked="0"/>
    </xf>
    <xf numFmtId="0" fontId="11" fillId="35" borderId="42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164" fontId="4" fillId="2" borderId="69" xfId="0" applyNumberFormat="1" applyFont="1" applyFill="1" applyBorder="1" applyAlignment="1">
      <alignment horizontal="center" vertical="center" wrapText="1"/>
    </xf>
    <xf numFmtId="164" fontId="4" fillId="2" borderId="70" xfId="0" applyNumberFormat="1" applyFont="1" applyFill="1" applyBorder="1" applyAlignment="1">
      <alignment horizontal="center" vertical="center"/>
    </xf>
    <xf numFmtId="0" fontId="77" fillId="0" borderId="71" xfId="0" applyFont="1" applyBorder="1" applyAlignment="1">
      <alignment horizontal="center" vertical="center" wrapText="1"/>
    </xf>
    <xf numFmtId="0" fontId="77" fillId="0" borderId="72" xfId="0" applyFont="1" applyBorder="1" applyAlignment="1">
      <alignment horizontal="center" vertical="center" wrapText="1"/>
    </xf>
    <xf numFmtId="0" fontId="77" fillId="0" borderId="73" xfId="0" applyFont="1" applyBorder="1" applyAlignment="1">
      <alignment horizontal="center" vertical="center" wrapText="1"/>
    </xf>
    <xf numFmtId="164" fontId="4" fillId="2" borderId="43" xfId="0" applyNumberFormat="1" applyFont="1" applyFill="1" applyBorder="1" applyAlignment="1">
      <alignment horizontal="center" vertical="center" wrapText="1"/>
    </xf>
    <xf numFmtId="164" fontId="4" fillId="2" borderId="4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4" fillId="0" borderId="74" xfId="0" applyFont="1" applyFill="1" applyBorder="1" applyAlignment="1" applyProtection="1">
      <alignment horizontal="center" vertical="center"/>
      <protection locked="0"/>
    </xf>
    <xf numFmtId="0" fontId="4" fillId="0" borderId="75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77" fillId="0" borderId="76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77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 2" xfId="45"/>
    <cellStyle name="Normál_Munka1" xfId="46"/>
    <cellStyle name="Percent" xfId="47"/>
    <cellStyle name="Followed Hyperlink" xfId="48"/>
    <cellStyle name="Poznámka" xfId="49"/>
    <cellStyle name="Prepojená bunka" xfId="50"/>
    <cellStyle name="Spolu" xfId="51"/>
    <cellStyle name="TableStyleLight1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8</xdr:row>
      <xdr:rowOff>219075</xdr:rowOff>
    </xdr:from>
    <xdr:to>
      <xdr:col>3</xdr:col>
      <xdr:colOff>1581150</xdr:colOff>
      <xdr:row>12</xdr:row>
      <xdr:rowOff>133350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981200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3200400</xdr:colOff>
      <xdr:row>2</xdr:row>
      <xdr:rowOff>76200</xdr:rowOff>
    </xdr:from>
    <xdr:ext cx="3829050" cy="990600"/>
    <xdr:sp>
      <xdr:nvSpPr>
        <xdr:cNvPr id="2" name="Obdĺžnik 1"/>
        <xdr:cNvSpPr>
          <a:spLocks/>
        </xdr:cNvSpPr>
      </xdr:nvSpPr>
      <xdr:spPr>
        <a:xfrm>
          <a:off x="4229100" y="485775"/>
          <a:ext cx="38290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POLAND</a:t>
          </a:r>
          <a:r>
            <a:rPr lang="en-US" cap="none" sz="2800" b="0" i="0" u="none" baseline="0">
              <a:solidFill>
                <a:srgbClr val="000000"/>
              </a:solidFill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</a:rPr>
            <a:t>- INC. VAT Order Form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4"/>
  <sheetViews>
    <sheetView tabSelected="1" zoomScalePageLayoutView="0" workbookViewId="0" topLeftCell="A1">
      <selection activeCell="D1" sqref="D1"/>
    </sheetView>
  </sheetViews>
  <sheetFormatPr defaultColWidth="8.875" defaultRowHeight="15.75"/>
  <cols>
    <col min="1" max="1" width="3.00390625" style="5" customWidth="1"/>
    <col min="2" max="2" width="10.50390625" style="10" customWidth="1"/>
    <col min="3" max="3" width="56.375" style="8" customWidth="1"/>
    <col min="4" max="4" width="24.75390625" style="11" customWidth="1"/>
    <col min="5" max="5" width="10.625" style="10" customWidth="1"/>
    <col min="6" max="6" width="16.625" style="10" customWidth="1"/>
    <col min="7" max="7" width="12.875" style="20" customWidth="1"/>
    <col min="8" max="8" width="13.625" style="20" customWidth="1"/>
    <col min="9" max="9" width="12.125" style="5" hidden="1" customWidth="1"/>
    <col min="10" max="10" width="12.625" style="5" hidden="1" customWidth="1"/>
    <col min="11" max="33" width="8.875" style="10" customWidth="1"/>
    <col min="34" max="16384" width="8.875" style="5" customWidth="1"/>
  </cols>
  <sheetData>
    <row r="1" spans="1:8" ht="16.5" thickBot="1">
      <c r="A1" s="9"/>
      <c r="B1" s="215"/>
      <c r="C1" s="215"/>
      <c r="D1" s="74"/>
      <c r="E1" s="75"/>
      <c r="F1" s="75"/>
      <c r="G1" s="76"/>
      <c r="H1" s="76"/>
    </row>
    <row r="2" spans="1:10" ht="15.75" customHeight="1">
      <c r="A2" s="9"/>
      <c r="B2" s="216"/>
      <c r="C2" s="217"/>
      <c r="D2" s="217"/>
      <c r="E2" s="224"/>
      <c r="F2" s="224"/>
      <c r="G2" s="224"/>
      <c r="H2" s="225"/>
      <c r="I2" s="7"/>
      <c r="J2" s="7"/>
    </row>
    <row r="3" spans="1:8" ht="18" customHeight="1">
      <c r="A3" s="9"/>
      <c r="B3" s="218"/>
      <c r="C3" s="219"/>
      <c r="D3" s="219"/>
      <c r="E3" s="226"/>
      <c r="F3" s="226"/>
      <c r="G3" s="226"/>
      <c r="H3" s="227"/>
    </row>
    <row r="4" spans="1:8" ht="15.75">
      <c r="A4" s="9"/>
      <c r="B4" s="220"/>
      <c r="C4" s="221"/>
      <c r="D4" s="221"/>
      <c r="E4" s="226"/>
      <c r="F4" s="226"/>
      <c r="G4" s="226"/>
      <c r="H4" s="227"/>
    </row>
    <row r="5" spans="1:8" ht="21" customHeight="1">
      <c r="A5" s="9"/>
      <c r="B5" s="222"/>
      <c r="C5" s="223"/>
      <c r="D5" s="74"/>
      <c r="E5" s="226"/>
      <c r="F5" s="226"/>
      <c r="G5" s="226"/>
      <c r="H5" s="227"/>
    </row>
    <row r="6" spans="1:8" ht="20.25" customHeight="1">
      <c r="A6" s="9"/>
      <c r="B6" s="199"/>
      <c r="C6" s="200"/>
      <c r="D6" s="74"/>
      <c r="E6" s="75"/>
      <c r="F6" s="75"/>
      <c r="G6" s="76"/>
      <c r="H6" s="83"/>
    </row>
    <row r="7" spans="1:8" ht="15.75" customHeight="1">
      <c r="A7" s="9"/>
      <c r="B7" s="228"/>
      <c r="C7" s="229"/>
      <c r="D7" s="229"/>
      <c r="E7" s="229"/>
      <c r="F7" s="229"/>
      <c r="G7" s="229"/>
      <c r="H7" s="230"/>
    </row>
    <row r="8" spans="1:8" ht="15.75" customHeight="1" thickBot="1">
      <c r="A8" s="9"/>
      <c r="B8" s="84"/>
      <c r="C8" s="85"/>
      <c r="D8" s="85"/>
      <c r="E8" s="85"/>
      <c r="F8" s="85"/>
      <c r="G8" s="85"/>
      <c r="H8" s="86"/>
    </row>
    <row r="9" spans="1:8" ht="19.5" customHeight="1">
      <c r="A9" s="9"/>
      <c r="B9" s="152" t="s">
        <v>143</v>
      </c>
      <c r="C9" s="64"/>
      <c r="D9" s="192"/>
      <c r="E9" s="155" t="s">
        <v>38</v>
      </c>
      <c r="F9" s="241"/>
      <c r="G9" s="242"/>
      <c r="H9" s="243"/>
    </row>
    <row r="10" spans="1:8" ht="19.5" customHeight="1">
      <c r="A10" s="9"/>
      <c r="B10" s="153" t="s">
        <v>37</v>
      </c>
      <c r="C10" s="72"/>
      <c r="D10" s="193"/>
      <c r="E10" s="195"/>
      <c r="F10" s="195"/>
      <c r="G10" s="195"/>
      <c r="H10" s="196"/>
    </row>
    <row r="11" spans="1:10" ht="19.5" customHeight="1">
      <c r="A11" s="9"/>
      <c r="B11" s="154" t="s">
        <v>142</v>
      </c>
      <c r="C11" s="73"/>
      <c r="D11" s="193"/>
      <c r="E11" s="195"/>
      <c r="F11" s="195"/>
      <c r="G11" s="195"/>
      <c r="H11" s="196"/>
      <c r="I11" s="12"/>
      <c r="J11" s="12"/>
    </row>
    <row r="12" spans="1:8" ht="19.5" customHeight="1">
      <c r="A12" s="9"/>
      <c r="B12" s="154" t="s">
        <v>141</v>
      </c>
      <c r="C12" s="65"/>
      <c r="D12" s="193"/>
      <c r="E12" s="195"/>
      <c r="F12" s="195"/>
      <c r="G12" s="195"/>
      <c r="H12" s="196"/>
    </row>
    <row r="13" spans="1:10" ht="19.5" customHeight="1" thickBot="1">
      <c r="A13" s="9"/>
      <c r="B13" s="213"/>
      <c r="C13" s="214"/>
      <c r="D13" s="194"/>
      <c r="E13" s="156" t="s">
        <v>39</v>
      </c>
      <c r="F13" s="180"/>
      <c r="G13" s="181"/>
      <c r="H13" s="182"/>
      <c r="I13" s="244" t="s">
        <v>27</v>
      </c>
      <c r="J13" s="235" t="s">
        <v>28</v>
      </c>
    </row>
    <row r="14" spans="1:33" s="2" customFormat="1" ht="15.75" customHeight="1">
      <c r="A14" s="3"/>
      <c r="B14" s="197" t="s">
        <v>40</v>
      </c>
      <c r="C14" s="187" t="s">
        <v>41</v>
      </c>
      <c r="D14" s="240" t="s">
        <v>42</v>
      </c>
      <c r="E14" s="231" t="s">
        <v>43</v>
      </c>
      <c r="F14" s="183" t="s">
        <v>166</v>
      </c>
      <c r="G14" s="233" t="s">
        <v>165</v>
      </c>
      <c r="H14" s="238" t="s">
        <v>44</v>
      </c>
      <c r="I14" s="245"/>
      <c r="J14" s="236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s="1" customFormat="1" ht="15.75" customHeight="1" thickBot="1">
      <c r="A15" s="4"/>
      <c r="B15" s="198"/>
      <c r="C15" s="188"/>
      <c r="D15" s="240"/>
      <c r="E15" s="232"/>
      <c r="F15" s="184"/>
      <c r="G15" s="234"/>
      <c r="H15" s="239"/>
      <c r="I15" s="246"/>
      <c r="J15" s="237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s="1" customFormat="1" ht="15.75" customHeight="1" thickBot="1">
      <c r="A16" s="4"/>
      <c r="B16" s="107"/>
      <c r="C16" s="45" t="s">
        <v>51</v>
      </c>
      <c r="D16" s="108"/>
      <c r="E16" s="108"/>
      <c r="F16" s="108"/>
      <c r="G16" s="109"/>
      <c r="H16" s="110"/>
      <c r="I16" s="21"/>
      <c r="J16" s="22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15" ht="15" customHeight="1">
      <c r="A17" s="9"/>
      <c r="B17" s="49">
        <v>1</v>
      </c>
      <c r="C17" s="50" t="s">
        <v>169</v>
      </c>
      <c r="D17" s="51" t="s">
        <v>110</v>
      </c>
      <c r="E17" s="104"/>
      <c r="F17" s="163">
        <v>87</v>
      </c>
      <c r="G17" s="52">
        <f>E17*F17</f>
        <v>0</v>
      </c>
      <c r="H17" s="53">
        <v>0</v>
      </c>
      <c r="I17" s="23">
        <v>500</v>
      </c>
      <c r="J17" s="24">
        <f>I17*E17</f>
        <v>0</v>
      </c>
      <c r="O17" s="97"/>
    </row>
    <row r="18" spans="1:10" ht="15" customHeight="1" thickBot="1">
      <c r="A18" s="9"/>
      <c r="B18" s="120">
        <v>2</v>
      </c>
      <c r="C18" s="121" t="s">
        <v>172</v>
      </c>
      <c r="D18" s="122" t="s">
        <v>23</v>
      </c>
      <c r="E18" s="123"/>
      <c r="F18" s="164">
        <v>374.5</v>
      </c>
      <c r="G18" s="125">
        <f>E18*F18</f>
        <v>0</v>
      </c>
      <c r="H18" s="126">
        <v>100</v>
      </c>
      <c r="I18" s="23">
        <v>1510</v>
      </c>
      <c r="J18" s="25">
        <f>I18*E18</f>
        <v>0</v>
      </c>
    </row>
    <row r="19" spans="1:10" ht="15" customHeight="1" hidden="1">
      <c r="A19" s="9"/>
      <c r="B19" s="47"/>
      <c r="C19" s="143"/>
      <c r="D19" s="28"/>
      <c r="E19" s="105"/>
      <c r="F19" s="165"/>
      <c r="G19" s="30"/>
      <c r="H19" s="48"/>
      <c r="I19" s="23"/>
      <c r="J19" s="25"/>
    </row>
    <row r="20" spans="1:10" ht="15" customHeight="1" hidden="1">
      <c r="A20" s="9"/>
      <c r="B20" s="120"/>
      <c r="C20" s="144"/>
      <c r="D20" s="122"/>
      <c r="E20" s="123"/>
      <c r="F20" s="164"/>
      <c r="G20" s="125"/>
      <c r="H20" s="126"/>
      <c r="I20" s="23"/>
      <c r="J20" s="25"/>
    </row>
    <row r="21" spans="1:10" ht="15" customHeight="1" hidden="1">
      <c r="A21" s="9"/>
      <c r="B21" s="47"/>
      <c r="C21" s="143"/>
      <c r="D21" s="28"/>
      <c r="E21" s="105"/>
      <c r="F21" s="165"/>
      <c r="G21" s="30"/>
      <c r="H21" s="48"/>
      <c r="I21" s="23"/>
      <c r="J21" s="25"/>
    </row>
    <row r="22" spans="1:10" ht="15" customHeight="1" hidden="1">
      <c r="A22" s="9"/>
      <c r="B22" s="120"/>
      <c r="C22" s="144"/>
      <c r="D22" s="122"/>
      <c r="E22" s="123"/>
      <c r="F22" s="164"/>
      <c r="G22" s="125"/>
      <c r="H22" s="126"/>
      <c r="I22" s="23"/>
      <c r="J22" s="25"/>
    </row>
    <row r="23" spans="1:10" ht="15" customHeight="1" hidden="1">
      <c r="A23" s="9"/>
      <c r="B23" s="47"/>
      <c r="C23" s="143"/>
      <c r="D23" s="28"/>
      <c r="E23" s="105"/>
      <c r="F23" s="165"/>
      <c r="G23" s="30"/>
      <c r="H23" s="48"/>
      <c r="I23" s="23"/>
      <c r="J23" s="25"/>
    </row>
    <row r="24" spans="1:10" ht="15" customHeight="1" hidden="1" thickBot="1">
      <c r="A24" s="9"/>
      <c r="B24" s="120"/>
      <c r="C24" s="144"/>
      <c r="D24" s="122"/>
      <c r="E24" s="123"/>
      <c r="F24" s="164"/>
      <c r="G24" s="125"/>
      <c r="H24" s="126"/>
      <c r="I24" s="23"/>
      <c r="J24" s="25"/>
    </row>
    <row r="25" spans="1:10" ht="15" customHeight="1" thickBot="1">
      <c r="A25" s="9"/>
      <c r="B25" s="41"/>
      <c r="C25" s="45" t="s">
        <v>114</v>
      </c>
      <c r="D25" s="42"/>
      <c r="E25" s="111"/>
      <c r="F25" s="43"/>
      <c r="G25" s="43"/>
      <c r="H25" s="44"/>
      <c r="I25" s="23"/>
      <c r="J25" s="25"/>
    </row>
    <row r="26" spans="1:10" ht="15" customHeight="1">
      <c r="A26" s="9"/>
      <c r="B26" s="120">
        <v>3</v>
      </c>
      <c r="C26" s="121" t="s">
        <v>146</v>
      </c>
      <c r="D26" s="122" t="s">
        <v>34</v>
      </c>
      <c r="E26" s="123"/>
      <c r="F26" s="158">
        <v>51</v>
      </c>
      <c r="G26" s="125">
        <f aca="true" t="shared" si="0" ref="G26:G88">E26*F26</f>
        <v>0</v>
      </c>
      <c r="H26" s="126">
        <v>15</v>
      </c>
      <c r="I26" s="23">
        <v>195</v>
      </c>
      <c r="J26" s="25">
        <f aca="true" t="shared" si="1" ref="J26:J97">I26*E26</f>
        <v>0</v>
      </c>
    </row>
    <row r="27" spans="1:10" ht="15" customHeight="1">
      <c r="A27" s="9"/>
      <c r="B27" s="47">
        <v>4</v>
      </c>
      <c r="C27" s="29" t="s">
        <v>52</v>
      </c>
      <c r="D27" s="28" t="s">
        <v>15</v>
      </c>
      <c r="E27" s="105"/>
      <c r="F27" s="159">
        <v>59</v>
      </c>
      <c r="G27" s="30">
        <f t="shared" si="0"/>
        <v>0</v>
      </c>
      <c r="H27" s="48">
        <v>11.5</v>
      </c>
      <c r="I27" s="23">
        <v>550</v>
      </c>
      <c r="J27" s="25">
        <f t="shared" si="1"/>
        <v>0</v>
      </c>
    </row>
    <row r="28" spans="1:10" ht="15" customHeight="1">
      <c r="A28" s="9"/>
      <c r="B28" s="120">
        <v>5</v>
      </c>
      <c r="C28" s="121" t="s">
        <v>53</v>
      </c>
      <c r="D28" s="122" t="s">
        <v>20</v>
      </c>
      <c r="E28" s="123"/>
      <c r="F28" s="158">
        <v>52</v>
      </c>
      <c r="G28" s="125">
        <f t="shared" si="0"/>
        <v>0</v>
      </c>
      <c r="H28" s="126">
        <v>16</v>
      </c>
      <c r="I28" s="23">
        <v>560</v>
      </c>
      <c r="J28" s="25">
        <f t="shared" si="1"/>
        <v>0</v>
      </c>
    </row>
    <row r="29" spans="1:10" ht="15" customHeight="1">
      <c r="A29" s="9"/>
      <c r="B29" s="47">
        <v>6</v>
      </c>
      <c r="C29" s="29" t="s">
        <v>157</v>
      </c>
      <c r="D29" s="28" t="s">
        <v>20</v>
      </c>
      <c r="E29" s="105"/>
      <c r="F29" s="159">
        <v>54</v>
      </c>
      <c r="G29" s="30">
        <f t="shared" si="0"/>
        <v>0</v>
      </c>
      <c r="H29" s="48">
        <v>16.5</v>
      </c>
      <c r="I29" s="23"/>
      <c r="J29" s="25"/>
    </row>
    <row r="30" spans="1:10" ht="15" customHeight="1">
      <c r="A30" s="9"/>
      <c r="B30" s="120">
        <v>7</v>
      </c>
      <c r="C30" s="121" t="s">
        <v>54</v>
      </c>
      <c r="D30" s="122" t="s">
        <v>13</v>
      </c>
      <c r="E30" s="123"/>
      <c r="F30" s="158">
        <v>74</v>
      </c>
      <c r="G30" s="125">
        <f t="shared" si="0"/>
        <v>0</v>
      </c>
      <c r="H30" s="126">
        <v>15</v>
      </c>
      <c r="I30" s="23">
        <v>820</v>
      </c>
      <c r="J30" s="25">
        <f>I30*E30</f>
        <v>0</v>
      </c>
    </row>
    <row r="31" spans="1:10" ht="15" customHeight="1">
      <c r="A31" s="9"/>
      <c r="B31" s="47">
        <v>8</v>
      </c>
      <c r="C31" s="29" t="s">
        <v>55</v>
      </c>
      <c r="D31" s="28" t="s">
        <v>33</v>
      </c>
      <c r="E31" s="105"/>
      <c r="F31" s="159">
        <v>332</v>
      </c>
      <c r="G31" s="30">
        <f t="shared" si="0"/>
        <v>0</v>
      </c>
      <c r="H31" s="48">
        <v>102.5</v>
      </c>
      <c r="I31" s="23">
        <v>1585</v>
      </c>
      <c r="J31" s="25">
        <f t="shared" si="1"/>
        <v>0</v>
      </c>
    </row>
    <row r="32" spans="1:10" ht="15" customHeight="1">
      <c r="A32" s="9"/>
      <c r="B32" s="120">
        <v>9</v>
      </c>
      <c r="C32" s="121" t="s">
        <v>193</v>
      </c>
      <c r="D32" s="122" t="s">
        <v>17</v>
      </c>
      <c r="E32" s="123"/>
      <c r="F32" s="158">
        <v>149</v>
      </c>
      <c r="G32" s="125">
        <f t="shared" si="0"/>
        <v>0</v>
      </c>
      <c r="H32" s="126">
        <v>35</v>
      </c>
      <c r="I32" s="23">
        <v>1155</v>
      </c>
      <c r="J32" s="25">
        <f t="shared" si="1"/>
        <v>0</v>
      </c>
    </row>
    <row r="33" spans="1:10" ht="15" customHeight="1">
      <c r="A33" s="9"/>
      <c r="B33" s="47">
        <v>10</v>
      </c>
      <c r="C33" s="29" t="s">
        <v>56</v>
      </c>
      <c r="D33" s="28" t="s">
        <v>15</v>
      </c>
      <c r="E33" s="105"/>
      <c r="F33" s="159">
        <v>73</v>
      </c>
      <c r="G33" s="30">
        <f t="shared" si="0"/>
        <v>0</v>
      </c>
      <c r="H33" s="48">
        <v>15</v>
      </c>
      <c r="I33" s="23">
        <v>555</v>
      </c>
      <c r="J33" s="25">
        <f t="shared" si="1"/>
        <v>0</v>
      </c>
    </row>
    <row r="34" spans="1:10" ht="15" customHeight="1">
      <c r="A34" s="9"/>
      <c r="B34" s="120">
        <v>11</v>
      </c>
      <c r="C34" s="121" t="s">
        <v>57</v>
      </c>
      <c r="D34" s="122" t="s">
        <v>35</v>
      </c>
      <c r="E34" s="123"/>
      <c r="F34" s="158">
        <v>85</v>
      </c>
      <c r="G34" s="125">
        <f t="shared" si="0"/>
        <v>0</v>
      </c>
      <c r="H34" s="126">
        <v>20</v>
      </c>
      <c r="I34" s="23">
        <v>770</v>
      </c>
      <c r="J34" s="25">
        <f t="shared" si="1"/>
        <v>0</v>
      </c>
    </row>
    <row r="35" spans="1:10" ht="15" customHeight="1">
      <c r="A35" s="9"/>
      <c r="B35" s="47">
        <v>12</v>
      </c>
      <c r="C35" s="29" t="s">
        <v>58</v>
      </c>
      <c r="D35" s="28" t="s">
        <v>16</v>
      </c>
      <c r="E35" s="105"/>
      <c r="F35" s="159">
        <v>64</v>
      </c>
      <c r="G35" s="30">
        <f t="shared" si="0"/>
        <v>0</v>
      </c>
      <c r="H35" s="48">
        <v>13.5</v>
      </c>
      <c r="I35" s="23">
        <v>120</v>
      </c>
      <c r="J35" s="25">
        <f t="shared" si="1"/>
        <v>0</v>
      </c>
    </row>
    <row r="36" spans="1:10" ht="15" customHeight="1">
      <c r="A36" s="9"/>
      <c r="B36" s="120">
        <v>13</v>
      </c>
      <c r="C36" s="121" t="s">
        <v>173</v>
      </c>
      <c r="D36" s="122" t="s">
        <v>14</v>
      </c>
      <c r="E36" s="123"/>
      <c r="F36" s="158">
        <v>58</v>
      </c>
      <c r="G36" s="125">
        <f t="shared" si="0"/>
        <v>0</v>
      </c>
      <c r="H36" s="126">
        <v>11.5</v>
      </c>
      <c r="I36" s="23">
        <v>155</v>
      </c>
      <c r="J36" s="25">
        <f t="shared" si="1"/>
        <v>0</v>
      </c>
    </row>
    <row r="37" spans="1:10" ht="15" customHeight="1">
      <c r="A37" s="9"/>
      <c r="B37" s="47">
        <v>14</v>
      </c>
      <c r="C37" s="29" t="s">
        <v>174</v>
      </c>
      <c r="D37" s="28" t="s">
        <v>19</v>
      </c>
      <c r="E37" s="105"/>
      <c r="F37" s="159">
        <v>114</v>
      </c>
      <c r="G37" s="30">
        <f t="shared" si="0"/>
        <v>0</v>
      </c>
      <c r="H37" s="48">
        <v>30</v>
      </c>
      <c r="I37" s="23">
        <v>395</v>
      </c>
      <c r="J37" s="25">
        <f t="shared" si="1"/>
        <v>0</v>
      </c>
    </row>
    <row r="38" spans="1:10" ht="15" customHeight="1">
      <c r="A38" s="9"/>
      <c r="B38" s="120">
        <v>15</v>
      </c>
      <c r="C38" s="121" t="s">
        <v>59</v>
      </c>
      <c r="D38" s="122" t="s">
        <v>18</v>
      </c>
      <c r="E38" s="123"/>
      <c r="F38" s="158">
        <v>35</v>
      </c>
      <c r="G38" s="125">
        <f t="shared" si="0"/>
        <v>0</v>
      </c>
      <c r="H38" s="126">
        <v>7</v>
      </c>
      <c r="I38" s="23">
        <v>155</v>
      </c>
      <c r="J38" s="25">
        <f>I38*E38</f>
        <v>0</v>
      </c>
    </row>
    <row r="39" spans="1:10" ht="15" customHeight="1">
      <c r="A39" s="9"/>
      <c r="B39" s="47">
        <v>16</v>
      </c>
      <c r="C39" s="29" t="s">
        <v>60</v>
      </c>
      <c r="D39" s="28" t="s">
        <v>32</v>
      </c>
      <c r="E39" s="105"/>
      <c r="F39" s="159">
        <v>53</v>
      </c>
      <c r="G39" s="30">
        <f t="shared" si="0"/>
        <v>0</v>
      </c>
      <c r="H39" s="48">
        <v>11</v>
      </c>
      <c r="I39" s="23">
        <v>625</v>
      </c>
      <c r="J39" s="25">
        <f t="shared" si="1"/>
        <v>0</v>
      </c>
    </row>
    <row r="40" spans="1:10" ht="15" customHeight="1">
      <c r="A40" s="9"/>
      <c r="B40" s="120">
        <v>17</v>
      </c>
      <c r="C40" s="121" t="s">
        <v>175</v>
      </c>
      <c r="D40" s="127" t="s">
        <v>26</v>
      </c>
      <c r="E40" s="123"/>
      <c r="F40" s="158">
        <v>56</v>
      </c>
      <c r="G40" s="125">
        <f t="shared" si="0"/>
        <v>0</v>
      </c>
      <c r="H40" s="126">
        <v>11</v>
      </c>
      <c r="I40" s="23">
        <v>390</v>
      </c>
      <c r="J40" s="25">
        <f t="shared" si="1"/>
        <v>0</v>
      </c>
    </row>
    <row r="41" spans="1:10" ht="15" customHeight="1">
      <c r="A41" s="9"/>
      <c r="B41" s="47">
        <v>18</v>
      </c>
      <c r="C41" s="29" t="s">
        <v>61</v>
      </c>
      <c r="D41" s="28" t="s">
        <v>15</v>
      </c>
      <c r="E41" s="105"/>
      <c r="F41" s="159">
        <v>74</v>
      </c>
      <c r="G41" s="30">
        <f t="shared" si="0"/>
        <v>0</v>
      </c>
      <c r="H41" s="48">
        <v>15.5</v>
      </c>
      <c r="I41" s="23">
        <v>550</v>
      </c>
      <c r="J41" s="25">
        <f t="shared" si="1"/>
        <v>0</v>
      </c>
    </row>
    <row r="42" spans="1:10" ht="15" customHeight="1">
      <c r="A42" s="9"/>
      <c r="B42" s="120">
        <v>19</v>
      </c>
      <c r="C42" s="121" t="s">
        <v>62</v>
      </c>
      <c r="D42" s="127" t="s">
        <v>15</v>
      </c>
      <c r="E42" s="123"/>
      <c r="F42" s="158">
        <v>69</v>
      </c>
      <c r="G42" s="125">
        <f t="shared" si="0"/>
        <v>0</v>
      </c>
      <c r="H42" s="126">
        <v>14</v>
      </c>
      <c r="I42" s="23">
        <v>550</v>
      </c>
      <c r="J42" s="25">
        <f t="shared" si="1"/>
        <v>0</v>
      </c>
    </row>
    <row r="43" spans="1:10" ht="15" customHeight="1" thickBot="1">
      <c r="A43" s="9"/>
      <c r="B43" s="147">
        <v>20</v>
      </c>
      <c r="C43" s="148" t="s">
        <v>145</v>
      </c>
      <c r="D43" s="149" t="s">
        <v>147</v>
      </c>
      <c r="E43" s="150"/>
      <c r="F43" s="160">
        <v>58</v>
      </c>
      <c r="G43" s="146">
        <f t="shared" si="0"/>
        <v>0</v>
      </c>
      <c r="H43" s="145">
        <v>11.6</v>
      </c>
      <c r="I43" s="23"/>
      <c r="J43" s="25"/>
    </row>
    <row r="44" spans="1:10" ht="15" customHeight="1" thickBot="1">
      <c r="A44" s="9"/>
      <c r="B44" s="41"/>
      <c r="C44" s="45" t="s">
        <v>115</v>
      </c>
      <c r="D44" s="112"/>
      <c r="E44" s="111"/>
      <c r="F44" s="113"/>
      <c r="G44" s="43"/>
      <c r="H44" s="44"/>
      <c r="I44" s="23"/>
      <c r="J44" s="25"/>
    </row>
    <row r="45" spans="1:10" ht="15" customHeight="1">
      <c r="A45" s="9"/>
      <c r="B45" s="49">
        <v>21</v>
      </c>
      <c r="C45" s="50" t="s">
        <v>95</v>
      </c>
      <c r="D45" s="51" t="s">
        <v>92</v>
      </c>
      <c r="E45" s="104"/>
      <c r="F45" s="161">
        <v>126</v>
      </c>
      <c r="G45" s="52">
        <f t="shared" si="0"/>
        <v>0</v>
      </c>
      <c r="H45" s="53">
        <v>24.5</v>
      </c>
      <c r="I45" s="23">
        <v>1001</v>
      </c>
      <c r="J45" s="25">
        <f t="shared" si="1"/>
        <v>0</v>
      </c>
    </row>
    <row r="46" spans="1:10" ht="15" customHeight="1">
      <c r="A46" s="9"/>
      <c r="B46" s="120">
        <v>22</v>
      </c>
      <c r="C46" s="121" t="s">
        <v>96</v>
      </c>
      <c r="D46" s="122" t="s">
        <v>24</v>
      </c>
      <c r="E46" s="123"/>
      <c r="F46" s="158">
        <v>229</v>
      </c>
      <c r="G46" s="125">
        <f t="shared" si="0"/>
        <v>0</v>
      </c>
      <c r="H46" s="126">
        <v>46</v>
      </c>
      <c r="I46" s="23">
        <v>405</v>
      </c>
      <c r="J46" s="25">
        <f t="shared" si="1"/>
        <v>0</v>
      </c>
    </row>
    <row r="47" spans="1:10" ht="15" customHeight="1">
      <c r="A47" s="9"/>
      <c r="B47" s="47">
        <v>23</v>
      </c>
      <c r="C47" s="29" t="s">
        <v>93</v>
      </c>
      <c r="D47" s="28" t="s">
        <v>92</v>
      </c>
      <c r="E47" s="105"/>
      <c r="F47" s="159">
        <v>106</v>
      </c>
      <c r="G47" s="30">
        <f t="shared" si="0"/>
        <v>0</v>
      </c>
      <c r="H47" s="48">
        <v>21</v>
      </c>
      <c r="I47" s="23">
        <v>1001</v>
      </c>
      <c r="J47" s="25">
        <f t="shared" si="1"/>
        <v>0</v>
      </c>
    </row>
    <row r="48" spans="1:10" ht="15" customHeight="1" thickBot="1">
      <c r="A48" s="9"/>
      <c r="B48" s="114">
        <v>24</v>
      </c>
      <c r="C48" s="115" t="s">
        <v>94</v>
      </c>
      <c r="D48" s="116" t="s">
        <v>92</v>
      </c>
      <c r="E48" s="117"/>
      <c r="F48" s="162">
        <v>156</v>
      </c>
      <c r="G48" s="118">
        <f t="shared" si="0"/>
        <v>0</v>
      </c>
      <c r="H48" s="119">
        <v>32</v>
      </c>
      <c r="I48" s="23">
        <v>1001</v>
      </c>
      <c r="J48" s="25">
        <f t="shared" si="1"/>
        <v>0</v>
      </c>
    </row>
    <row r="49" spans="1:10" ht="15" customHeight="1" thickBot="1">
      <c r="A49" s="9"/>
      <c r="B49" s="41"/>
      <c r="C49" s="45" t="s">
        <v>162</v>
      </c>
      <c r="D49" s="112"/>
      <c r="E49" s="111"/>
      <c r="F49" s="166"/>
      <c r="G49" s="43"/>
      <c r="H49" s="44"/>
      <c r="I49" s="23"/>
      <c r="J49" s="25"/>
    </row>
    <row r="50" spans="1:10" ht="15" customHeight="1">
      <c r="A50" s="9"/>
      <c r="B50" s="49">
        <v>25</v>
      </c>
      <c r="C50" s="29" t="s">
        <v>176</v>
      </c>
      <c r="D50" s="51"/>
      <c r="E50" s="104"/>
      <c r="F50" s="163">
        <v>15</v>
      </c>
      <c r="G50" s="52">
        <f>E50*F50</f>
        <v>0</v>
      </c>
      <c r="H50" s="53">
        <v>3</v>
      </c>
      <c r="I50" s="23"/>
      <c r="J50" s="25"/>
    </row>
    <row r="51" spans="1:10" ht="15" customHeight="1">
      <c r="A51" s="9"/>
      <c r="B51" s="120">
        <v>26</v>
      </c>
      <c r="C51" s="121" t="s">
        <v>177</v>
      </c>
      <c r="D51" s="122"/>
      <c r="E51" s="123"/>
      <c r="F51" s="164">
        <v>22.4</v>
      </c>
      <c r="G51" s="125">
        <f>E51*F51</f>
        <v>0</v>
      </c>
      <c r="H51" s="126">
        <v>4.5</v>
      </c>
      <c r="I51" s="23"/>
      <c r="J51" s="25"/>
    </row>
    <row r="52" spans="1:10" ht="15" customHeight="1">
      <c r="A52" s="9"/>
      <c r="B52" s="47">
        <v>27</v>
      </c>
      <c r="C52" s="29" t="s">
        <v>178</v>
      </c>
      <c r="D52" s="28"/>
      <c r="E52" s="105"/>
      <c r="F52" s="165">
        <v>17.2</v>
      </c>
      <c r="G52" s="30">
        <f>E52*F52</f>
        <v>0</v>
      </c>
      <c r="H52" s="48">
        <v>3.4</v>
      </c>
      <c r="I52" s="23"/>
      <c r="J52" s="25"/>
    </row>
    <row r="53" spans="1:10" ht="15" customHeight="1">
      <c r="A53" s="9"/>
      <c r="B53" s="114">
        <v>28</v>
      </c>
      <c r="C53" s="115" t="s">
        <v>194</v>
      </c>
      <c r="D53" s="116"/>
      <c r="E53" s="117"/>
      <c r="F53" s="167">
        <v>22.2</v>
      </c>
      <c r="G53" s="118">
        <f>E53*F53</f>
        <v>0</v>
      </c>
      <c r="H53" s="119">
        <v>5.1</v>
      </c>
      <c r="I53" s="23"/>
      <c r="J53" s="25"/>
    </row>
    <row r="54" spans="1:10" ht="15" customHeight="1" thickBot="1">
      <c r="A54" s="9"/>
      <c r="B54" s="47">
        <v>29</v>
      </c>
      <c r="C54" s="173" t="s">
        <v>179</v>
      </c>
      <c r="D54" s="174"/>
      <c r="E54" s="105"/>
      <c r="F54" s="165">
        <v>22</v>
      </c>
      <c r="G54" s="57">
        <f>E54*F54</f>
        <v>0</v>
      </c>
      <c r="H54" s="48">
        <v>5.4</v>
      </c>
      <c r="I54" s="23"/>
      <c r="J54" s="25"/>
    </row>
    <row r="55" spans="1:10" ht="15" customHeight="1" thickBot="1">
      <c r="A55" s="9"/>
      <c r="B55" s="41"/>
      <c r="C55" s="45" t="s">
        <v>116</v>
      </c>
      <c r="D55" s="42"/>
      <c r="E55" s="111"/>
      <c r="F55" s="113"/>
      <c r="G55" s="43"/>
      <c r="H55" s="44"/>
      <c r="I55" s="23"/>
      <c r="J55" s="25"/>
    </row>
    <row r="56" spans="1:10" ht="15" customHeight="1">
      <c r="A56" s="9"/>
      <c r="B56" s="49">
        <v>30</v>
      </c>
      <c r="C56" s="50" t="s">
        <v>63</v>
      </c>
      <c r="D56" s="51" t="s">
        <v>5</v>
      </c>
      <c r="E56" s="104"/>
      <c r="F56" s="161">
        <v>126</v>
      </c>
      <c r="G56" s="52">
        <f t="shared" si="0"/>
        <v>0</v>
      </c>
      <c r="H56" s="53">
        <v>39.5</v>
      </c>
      <c r="I56" s="23">
        <v>60</v>
      </c>
      <c r="J56" s="25">
        <f t="shared" si="1"/>
        <v>0</v>
      </c>
    </row>
    <row r="57" spans="1:10" ht="15" customHeight="1">
      <c r="A57" s="9"/>
      <c r="B57" s="120">
        <v>31</v>
      </c>
      <c r="C57" s="121" t="s">
        <v>64</v>
      </c>
      <c r="D57" s="122" t="s">
        <v>4</v>
      </c>
      <c r="E57" s="123"/>
      <c r="F57" s="158">
        <v>45</v>
      </c>
      <c r="G57" s="125">
        <f t="shared" si="0"/>
        <v>0</v>
      </c>
      <c r="H57" s="126">
        <v>14</v>
      </c>
      <c r="I57" s="23">
        <v>35</v>
      </c>
      <c r="J57" s="25">
        <f t="shared" si="1"/>
        <v>0</v>
      </c>
    </row>
    <row r="58" spans="1:10" ht="15" customHeight="1">
      <c r="A58" s="9"/>
      <c r="B58" s="47">
        <v>32</v>
      </c>
      <c r="C58" s="29" t="s">
        <v>65</v>
      </c>
      <c r="D58" s="28" t="s">
        <v>2</v>
      </c>
      <c r="E58" s="105"/>
      <c r="F58" s="159">
        <v>126</v>
      </c>
      <c r="G58" s="30">
        <f t="shared" si="0"/>
        <v>0</v>
      </c>
      <c r="H58" s="48">
        <v>39.5</v>
      </c>
      <c r="I58" s="23">
        <v>75</v>
      </c>
      <c r="J58" s="25">
        <f t="shared" si="1"/>
        <v>0</v>
      </c>
    </row>
    <row r="59" spans="1:10" ht="15" customHeight="1">
      <c r="A59" s="9"/>
      <c r="B59" s="120">
        <v>33</v>
      </c>
      <c r="C59" s="121" t="s">
        <v>66</v>
      </c>
      <c r="D59" s="122" t="s">
        <v>1</v>
      </c>
      <c r="E59" s="123"/>
      <c r="F59" s="158">
        <v>45</v>
      </c>
      <c r="G59" s="125">
        <f t="shared" si="0"/>
        <v>0</v>
      </c>
      <c r="H59" s="126">
        <v>14</v>
      </c>
      <c r="I59" s="23">
        <v>40</v>
      </c>
      <c r="J59" s="25">
        <f>I59*E59</f>
        <v>0</v>
      </c>
    </row>
    <row r="60" spans="1:10" ht="15" customHeight="1">
      <c r="A60" s="9"/>
      <c r="B60" s="47">
        <v>34</v>
      </c>
      <c r="C60" s="29" t="s">
        <v>67</v>
      </c>
      <c r="D60" s="28" t="s">
        <v>10</v>
      </c>
      <c r="E60" s="105"/>
      <c r="F60" s="159">
        <v>60</v>
      </c>
      <c r="G60" s="30">
        <f t="shared" si="0"/>
        <v>0</v>
      </c>
      <c r="H60" s="48">
        <v>21</v>
      </c>
      <c r="I60" s="23">
        <v>50</v>
      </c>
      <c r="J60" s="25">
        <f t="shared" si="1"/>
        <v>0</v>
      </c>
    </row>
    <row r="61" spans="1:10" ht="15" customHeight="1">
      <c r="A61" s="9"/>
      <c r="B61" s="120">
        <v>35</v>
      </c>
      <c r="C61" s="121" t="s">
        <v>68</v>
      </c>
      <c r="D61" s="122" t="s">
        <v>11</v>
      </c>
      <c r="E61" s="123"/>
      <c r="F61" s="158">
        <v>60</v>
      </c>
      <c r="G61" s="125">
        <f t="shared" si="0"/>
        <v>0</v>
      </c>
      <c r="H61" s="126">
        <v>21</v>
      </c>
      <c r="I61" s="23">
        <v>70</v>
      </c>
      <c r="J61" s="25">
        <f t="shared" si="1"/>
        <v>0</v>
      </c>
    </row>
    <row r="62" spans="1:10" ht="15" customHeight="1">
      <c r="A62" s="9"/>
      <c r="B62" s="47">
        <v>36</v>
      </c>
      <c r="C62" s="29" t="s">
        <v>69</v>
      </c>
      <c r="D62" s="28" t="s">
        <v>0</v>
      </c>
      <c r="E62" s="105"/>
      <c r="F62" s="159">
        <v>157</v>
      </c>
      <c r="G62" s="30">
        <f t="shared" si="0"/>
        <v>0</v>
      </c>
      <c r="H62" s="48">
        <v>65</v>
      </c>
      <c r="I62" s="23">
        <v>75</v>
      </c>
      <c r="J62" s="25">
        <f t="shared" si="1"/>
        <v>0</v>
      </c>
    </row>
    <row r="63" spans="1:10" ht="15" customHeight="1">
      <c r="A63" s="9"/>
      <c r="B63" s="120">
        <v>37</v>
      </c>
      <c r="C63" s="121" t="s">
        <v>70</v>
      </c>
      <c r="D63" s="122" t="s">
        <v>12</v>
      </c>
      <c r="E63" s="123"/>
      <c r="F63" s="158">
        <v>91</v>
      </c>
      <c r="G63" s="125">
        <f t="shared" si="0"/>
        <v>0</v>
      </c>
      <c r="H63" s="126">
        <v>33</v>
      </c>
      <c r="I63" s="23">
        <v>65</v>
      </c>
      <c r="J63" s="25">
        <f t="shared" si="1"/>
        <v>0</v>
      </c>
    </row>
    <row r="64" spans="1:10" ht="15" customHeight="1">
      <c r="A64" s="9"/>
      <c r="B64" s="47">
        <v>38</v>
      </c>
      <c r="C64" s="29" t="s">
        <v>71</v>
      </c>
      <c r="D64" s="28" t="s">
        <v>7</v>
      </c>
      <c r="E64" s="105"/>
      <c r="F64" s="159">
        <v>55</v>
      </c>
      <c r="G64" s="30">
        <f t="shared" si="0"/>
        <v>0</v>
      </c>
      <c r="H64" s="48">
        <v>20</v>
      </c>
      <c r="I64" s="23">
        <v>55</v>
      </c>
      <c r="J64" s="25">
        <f t="shared" si="1"/>
        <v>0</v>
      </c>
    </row>
    <row r="65" spans="1:10" ht="15" customHeight="1">
      <c r="A65" s="9"/>
      <c r="B65" s="120">
        <v>39</v>
      </c>
      <c r="C65" s="121" t="s">
        <v>72</v>
      </c>
      <c r="D65" s="122" t="s">
        <v>6</v>
      </c>
      <c r="E65" s="123"/>
      <c r="F65" s="158">
        <v>432</v>
      </c>
      <c r="G65" s="125">
        <f t="shared" si="0"/>
        <v>0</v>
      </c>
      <c r="H65" s="126">
        <v>131.5</v>
      </c>
      <c r="I65" s="23">
        <v>185</v>
      </c>
      <c r="J65" s="25">
        <f t="shared" si="1"/>
        <v>0</v>
      </c>
    </row>
    <row r="66" spans="1:10" ht="15" customHeight="1">
      <c r="A66" s="9"/>
      <c r="B66" s="47">
        <v>40</v>
      </c>
      <c r="C66" s="29" t="s">
        <v>73</v>
      </c>
      <c r="D66" s="28" t="s">
        <v>3</v>
      </c>
      <c r="E66" s="105"/>
      <c r="F66" s="159">
        <v>432</v>
      </c>
      <c r="G66" s="30">
        <f t="shared" si="0"/>
        <v>0</v>
      </c>
      <c r="H66" s="48">
        <v>131.5</v>
      </c>
      <c r="I66" s="23">
        <v>250</v>
      </c>
      <c r="J66" s="25">
        <f t="shared" si="1"/>
        <v>0</v>
      </c>
    </row>
    <row r="67" spans="1:10" ht="15" customHeight="1">
      <c r="A67" s="9"/>
      <c r="B67" s="120">
        <v>41</v>
      </c>
      <c r="C67" s="121" t="s">
        <v>74</v>
      </c>
      <c r="D67" s="122" t="s">
        <v>8</v>
      </c>
      <c r="E67" s="123"/>
      <c r="F67" s="158">
        <v>206</v>
      </c>
      <c r="G67" s="125">
        <f t="shared" si="0"/>
        <v>0</v>
      </c>
      <c r="H67" s="126">
        <v>75</v>
      </c>
      <c r="I67" s="23">
        <v>185</v>
      </c>
      <c r="J67" s="25">
        <f>I67*E67</f>
        <v>0</v>
      </c>
    </row>
    <row r="68" spans="1:10" ht="15" customHeight="1">
      <c r="A68" s="9"/>
      <c r="B68" s="47">
        <v>42</v>
      </c>
      <c r="C68" s="29" t="s">
        <v>75</v>
      </c>
      <c r="D68" s="28" t="s">
        <v>9</v>
      </c>
      <c r="E68" s="105"/>
      <c r="F68" s="159">
        <v>64</v>
      </c>
      <c r="G68" s="30">
        <f t="shared" si="0"/>
        <v>0</v>
      </c>
      <c r="H68" s="48">
        <v>22</v>
      </c>
      <c r="I68" s="23">
        <v>55</v>
      </c>
      <c r="J68" s="25">
        <f t="shared" si="1"/>
        <v>0</v>
      </c>
    </row>
    <row r="69" spans="1:10" ht="15" customHeight="1" thickBot="1">
      <c r="A69" s="9"/>
      <c r="B69" s="114">
        <v>43</v>
      </c>
      <c r="C69" s="115" t="s">
        <v>76</v>
      </c>
      <c r="D69" s="116" t="s">
        <v>24</v>
      </c>
      <c r="E69" s="117"/>
      <c r="F69" s="162">
        <v>292</v>
      </c>
      <c r="G69" s="118">
        <f t="shared" si="0"/>
        <v>0</v>
      </c>
      <c r="H69" s="119">
        <v>88</v>
      </c>
      <c r="I69" s="23">
        <v>535</v>
      </c>
      <c r="J69" s="25">
        <f t="shared" si="1"/>
        <v>0</v>
      </c>
    </row>
    <row r="70" spans="1:10" ht="15" customHeight="1" thickBot="1">
      <c r="A70" s="9"/>
      <c r="B70" s="41"/>
      <c r="C70" s="45" t="s">
        <v>117</v>
      </c>
      <c r="D70" s="42"/>
      <c r="E70" s="111"/>
      <c r="F70" s="113"/>
      <c r="G70" s="43"/>
      <c r="H70" s="44"/>
      <c r="I70" s="23"/>
      <c r="J70" s="25"/>
    </row>
    <row r="71" spans="1:10" ht="15" customHeight="1">
      <c r="A71" s="9"/>
      <c r="B71" s="47">
        <v>44</v>
      </c>
      <c r="C71" s="29" t="s">
        <v>77</v>
      </c>
      <c r="D71" s="28" t="s">
        <v>21</v>
      </c>
      <c r="E71" s="105"/>
      <c r="F71" s="159">
        <v>49</v>
      </c>
      <c r="G71" s="30">
        <f t="shared" si="0"/>
        <v>0</v>
      </c>
      <c r="H71" s="48">
        <v>12.5</v>
      </c>
      <c r="I71" s="23">
        <v>310</v>
      </c>
      <c r="J71" s="25">
        <f t="shared" si="1"/>
        <v>0</v>
      </c>
    </row>
    <row r="72" spans="1:10" ht="15" customHeight="1">
      <c r="A72" s="9"/>
      <c r="B72" s="120">
        <v>45</v>
      </c>
      <c r="C72" s="121" t="s">
        <v>78</v>
      </c>
      <c r="D72" s="122" t="s">
        <v>21</v>
      </c>
      <c r="E72" s="123"/>
      <c r="F72" s="158">
        <v>49</v>
      </c>
      <c r="G72" s="125">
        <f t="shared" si="0"/>
        <v>0</v>
      </c>
      <c r="H72" s="126">
        <v>12.5</v>
      </c>
      <c r="I72" s="23">
        <v>310</v>
      </c>
      <c r="J72" s="25">
        <f t="shared" si="1"/>
        <v>0</v>
      </c>
    </row>
    <row r="73" spans="1:10" ht="15" customHeight="1">
      <c r="A73" s="9"/>
      <c r="B73" s="47">
        <v>46</v>
      </c>
      <c r="C73" s="46" t="s">
        <v>79</v>
      </c>
      <c r="D73" s="28" t="s">
        <v>22</v>
      </c>
      <c r="E73" s="105"/>
      <c r="F73" s="159">
        <v>30</v>
      </c>
      <c r="G73" s="30">
        <f t="shared" si="0"/>
        <v>0</v>
      </c>
      <c r="H73" s="48">
        <v>7.5</v>
      </c>
      <c r="I73" s="23">
        <v>200</v>
      </c>
      <c r="J73" s="25">
        <f t="shared" si="1"/>
        <v>0</v>
      </c>
    </row>
    <row r="74" spans="1:10" ht="15" customHeight="1">
      <c r="A74" s="9"/>
      <c r="B74" s="120">
        <v>47</v>
      </c>
      <c r="C74" s="121" t="s">
        <v>80</v>
      </c>
      <c r="D74" s="122" t="s">
        <v>36</v>
      </c>
      <c r="E74" s="123"/>
      <c r="F74" s="158">
        <v>46</v>
      </c>
      <c r="G74" s="125">
        <f t="shared" si="0"/>
        <v>0</v>
      </c>
      <c r="H74" s="126">
        <v>11.6</v>
      </c>
      <c r="I74" s="23">
        <v>105</v>
      </c>
      <c r="J74" s="25">
        <f t="shared" si="1"/>
        <v>0</v>
      </c>
    </row>
    <row r="75" spans="1:10" ht="15" customHeight="1">
      <c r="A75" s="9"/>
      <c r="B75" s="47">
        <v>48</v>
      </c>
      <c r="C75" s="46" t="s">
        <v>160</v>
      </c>
      <c r="D75" s="28" t="s">
        <v>161</v>
      </c>
      <c r="E75" s="105"/>
      <c r="F75" s="159">
        <v>30</v>
      </c>
      <c r="G75" s="30">
        <f t="shared" si="0"/>
        <v>0</v>
      </c>
      <c r="H75" s="48">
        <v>7.5</v>
      </c>
      <c r="I75" s="23"/>
      <c r="J75" s="25"/>
    </row>
    <row r="76" spans="1:10" ht="15" customHeight="1">
      <c r="A76" s="9"/>
      <c r="B76" s="120">
        <v>49</v>
      </c>
      <c r="C76" s="121" t="s">
        <v>81</v>
      </c>
      <c r="D76" s="122" t="s">
        <v>23</v>
      </c>
      <c r="E76" s="123"/>
      <c r="F76" s="158">
        <v>40</v>
      </c>
      <c r="G76" s="125">
        <f t="shared" si="0"/>
        <v>0</v>
      </c>
      <c r="H76" s="126">
        <v>10</v>
      </c>
      <c r="I76" s="23">
        <v>215</v>
      </c>
      <c r="J76" s="25">
        <f t="shared" si="1"/>
        <v>0</v>
      </c>
    </row>
    <row r="77" spans="1:10" ht="15" customHeight="1">
      <c r="A77" s="9"/>
      <c r="B77" s="47">
        <v>50</v>
      </c>
      <c r="C77" s="46" t="s">
        <v>163</v>
      </c>
      <c r="D77" s="28" t="s">
        <v>164</v>
      </c>
      <c r="E77" s="105"/>
      <c r="F77" s="159">
        <v>15</v>
      </c>
      <c r="G77" s="30">
        <f>E77*F77</f>
        <v>0</v>
      </c>
      <c r="H77" s="48">
        <v>3.8</v>
      </c>
      <c r="I77" s="23">
        <v>210</v>
      </c>
      <c r="J77" s="25">
        <f>I77*E77</f>
        <v>0</v>
      </c>
    </row>
    <row r="78" spans="1:10" ht="15" customHeight="1">
      <c r="A78" s="9"/>
      <c r="B78" s="120">
        <v>51</v>
      </c>
      <c r="C78" s="121" t="s">
        <v>108</v>
      </c>
      <c r="D78" s="122" t="s">
        <v>107</v>
      </c>
      <c r="E78" s="123"/>
      <c r="F78" s="158">
        <v>36</v>
      </c>
      <c r="G78" s="125">
        <f>E78*F78</f>
        <v>0</v>
      </c>
      <c r="H78" s="126">
        <v>8.8</v>
      </c>
      <c r="I78" s="23">
        <v>170</v>
      </c>
      <c r="J78" s="25">
        <f aca="true" t="shared" si="2" ref="J78:J84">I78*E78</f>
        <v>0</v>
      </c>
    </row>
    <row r="79" spans="1:10" ht="15" customHeight="1">
      <c r="A79" s="9"/>
      <c r="B79" s="47">
        <v>52</v>
      </c>
      <c r="C79" s="46" t="s">
        <v>159</v>
      </c>
      <c r="D79" s="28" t="s">
        <v>158</v>
      </c>
      <c r="E79" s="105"/>
      <c r="F79" s="159">
        <v>29</v>
      </c>
      <c r="G79" s="30">
        <f>E79*F79</f>
        <v>0</v>
      </c>
      <c r="H79" s="48">
        <v>7.3</v>
      </c>
      <c r="I79" s="23"/>
      <c r="J79" s="25"/>
    </row>
    <row r="80" spans="1:10" ht="15" customHeight="1">
      <c r="A80" s="9"/>
      <c r="B80" s="120">
        <v>53</v>
      </c>
      <c r="C80" s="121" t="s">
        <v>101</v>
      </c>
      <c r="D80" s="122" t="s">
        <v>98</v>
      </c>
      <c r="E80" s="123"/>
      <c r="F80" s="158">
        <v>49</v>
      </c>
      <c r="G80" s="125">
        <f aca="true" t="shared" si="3" ref="G80:G85">E80*F80</f>
        <v>0</v>
      </c>
      <c r="H80" s="126">
        <v>12</v>
      </c>
      <c r="I80" s="23">
        <v>118</v>
      </c>
      <c r="J80" s="25">
        <f t="shared" si="2"/>
        <v>0</v>
      </c>
    </row>
    <row r="81" spans="1:10" ht="15" customHeight="1">
      <c r="A81" s="9"/>
      <c r="B81" s="47">
        <v>54</v>
      </c>
      <c r="C81" s="46" t="s">
        <v>102</v>
      </c>
      <c r="D81" s="28" t="s">
        <v>98</v>
      </c>
      <c r="E81" s="105"/>
      <c r="F81" s="159">
        <v>49</v>
      </c>
      <c r="G81" s="30">
        <f t="shared" si="3"/>
        <v>0</v>
      </c>
      <c r="H81" s="48">
        <v>12</v>
      </c>
      <c r="I81" s="23">
        <v>128</v>
      </c>
      <c r="J81" s="25">
        <f t="shared" si="2"/>
        <v>0</v>
      </c>
    </row>
    <row r="82" spans="1:10" ht="15" customHeight="1">
      <c r="A82" s="9"/>
      <c r="B82" s="120">
        <v>55</v>
      </c>
      <c r="C82" s="121" t="s">
        <v>103</v>
      </c>
      <c r="D82" s="122" t="s">
        <v>99</v>
      </c>
      <c r="E82" s="123"/>
      <c r="F82" s="158">
        <v>60</v>
      </c>
      <c r="G82" s="125">
        <f t="shared" si="3"/>
        <v>0</v>
      </c>
      <c r="H82" s="126">
        <v>15.5</v>
      </c>
      <c r="I82" s="23">
        <v>71</v>
      </c>
      <c r="J82" s="25">
        <f t="shared" si="2"/>
        <v>0</v>
      </c>
    </row>
    <row r="83" spans="1:10" ht="15" customHeight="1">
      <c r="A83" s="9"/>
      <c r="B83" s="47">
        <v>56</v>
      </c>
      <c r="C83" s="46" t="s">
        <v>104</v>
      </c>
      <c r="D83" s="28" t="s">
        <v>100</v>
      </c>
      <c r="E83" s="105"/>
      <c r="F83" s="159">
        <v>60</v>
      </c>
      <c r="G83" s="30">
        <f t="shared" si="3"/>
        <v>0</v>
      </c>
      <c r="H83" s="48">
        <v>15.5</v>
      </c>
      <c r="I83" s="23">
        <v>49</v>
      </c>
      <c r="J83" s="25">
        <f t="shared" si="2"/>
        <v>0</v>
      </c>
    </row>
    <row r="84" spans="1:10" ht="15" customHeight="1">
      <c r="A84" s="9"/>
      <c r="B84" s="120">
        <v>57</v>
      </c>
      <c r="C84" s="128" t="s">
        <v>105</v>
      </c>
      <c r="D84" s="122" t="s">
        <v>21</v>
      </c>
      <c r="E84" s="123"/>
      <c r="F84" s="158">
        <v>49</v>
      </c>
      <c r="G84" s="125">
        <f t="shared" si="3"/>
        <v>0</v>
      </c>
      <c r="H84" s="126">
        <v>12</v>
      </c>
      <c r="I84" s="23">
        <v>292</v>
      </c>
      <c r="J84" s="25">
        <f t="shared" si="2"/>
        <v>0</v>
      </c>
    </row>
    <row r="85" spans="1:10" ht="15" customHeight="1">
      <c r="A85" s="9"/>
      <c r="B85" s="47">
        <v>58</v>
      </c>
      <c r="C85" s="29" t="s">
        <v>82</v>
      </c>
      <c r="D85" s="28" t="s">
        <v>30</v>
      </c>
      <c r="E85" s="105"/>
      <c r="F85" s="159">
        <v>101</v>
      </c>
      <c r="G85" s="30">
        <f t="shared" si="3"/>
        <v>0</v>
      </c>
      <c r="H85" s="48">
        <v>26</v>
      </c>
      <c r="I85" s="23">
        <v>170</v>
      </c>
      <c r="J85" s="25">
        <f t="shared" si="1"/>
        <v>0</v>
      </c>
    </row>
    <row r="86" spans="1:10" ht="15" customHeight="1">
      <c r="A86" s="9"/>
      <c r="B86" s="120">
        <v>59</v>
      </c>
      <c r="C86" s="121" t="s">
        <v>83</v>
      </c>
      <c r="D86" s="122" t="s">
        <v>30</v>
      </c>
      <c r="E86" s="123"/>
      <c r="F86" s="158">
        <v>105</v>
      </c>
      <c r="G86" s="125">
        <f t="shared" si="0"/>
        <v>0</v>
      </c>
      <c r="H86" s="126">
        <v>27</v>
      </c>
      <c r="I86" s="23">
        <v>190</v>
      </c>
      <c r="J86" s="25">
        <f t="shared" si="1"/>
        <v>0</v>
      </c>
    </row>
    <row r="87" spans="1:10" ht="15" customHeight="1">
      <c r="A87" s="9"/>
      <c r="B87" s="47">
        <v>60</v>
      </c>
      <c r="C87" s="29" t="s">
        <v>84</v>
      </c>
      <c r="D87" s="28" t="s">
        <v>31</v>
      </c>
      <c r="E87" s="105"/>
      <c r="F87" s="159">
        <v>166</v>
      </c>
      <c r="G87" s="30">
        <f t="shared" si="0"/>
        <v>0</v>
      </c>
      <c r="H87" s="48">
        <v>42</v>
      </c>
      <c r="I87" s="23">
        <v>130</v>
      </c>
      <c r="J87" s="25">
        <f t="shared" si="1"/>
        <v>0</v>
      </c>
    </row>
    <row r="88" spans="1:10" ht="15" customHeight="1" thickBot="1">
      <c r="A88" s="9"/>
      <c r="B88" s="114">
        <v>61</v>
      </c>
      <c r="C88" s="129" t="s">
        <v>85</v>
      </c>
      <c r="D88" s="116" t="s">
        <v>31</v>
      </c>
      <c r="E88" s="117"/>
      <c r="F88" s="162">
        <v>176</v>
      </c>
      <c r="G88" s="118">
        <f t="shared" si="0"/>
        <v>0</v>
      </c>
      <c r="H88" s="119">
        <v>45</v>
      </c>
      <c r="I88" s="23">
        <v>130</v>
      </c>
      <c r="J88" s="25">
        <f t="shared" si="1"/>
        <v>0</v>
      </c>
    </row>
    <row r="89" spans="1:10" ht="15" customHeight="1" thickBot="1">
      <c r="A89" s="9"/>
      <c r="B89" s="41"/>
      <c r="C89" s="45" t="s">
        <v>118</v>
      </c>
      <c r="D89" s="42"/>
      <c r="E89" s="111"/>
      <c r="F89" s="113"/>
      <c r="G89" s="43"/>
      <c r="H89" s="44"/>
      <c r="I89" s="23"/>
      <c r="J89" s="25"/>
    </row>
    <row r="90" spans="1:10" ht="15" customHeight="1" hidden="1">
      <c r="A90" s="9"/>
      <c r="B90" s="49"/>
      <c r="C90" s="50" t="s">
        <v>91</v>
      </c>
      <c r="D90" s="51" t="s">
        <v>48</v>
      </c>
      <c r="E90" s="104"/>
      <c r="F90" s="102"/>
      <c r="G90" s="52">
        <f aca="true" t="shared" si="4" ref="G90:G146">E90*F90</f>
        <v>0</v>
      </c>
      <c r="H90" s="53">
        <v>0</v>
      </c>
      <c r="I90" s="23"/>
      <c r="J90" s="25">
        <f t="shared" si="1"/>
        <v>0</v>
      </c>
    </row>
    <row r="91" spans="1:10" ht="15" customHeight="1" hidden="1">
      <c r="A91" s="9"/>
      <c r="B91" s="120"/>
      <c r="C91" s="128" t="s">
        <v>90</v>
      </c>
      <c r="D91" s="122" t="s">
        <v>48</v>
      </c>
      <c r="E91" s="123"/>
      <c r="F91" s="124"/>
      <c r="G91" s="125">
        <f>E91*F91</f>
        <v>0</v>
      </c>
      <c r="H91" s="126">
        <v>0</v>
      </c>
      <c r="I91" s="23"/>
      <c r="J91" s="25">
        <f>I91*E91</f>
        <v>0</v>
      </c>
    </row>
    <row r="92" spans="1:10" ht="15" customHeight="1" hidden="1">
      <c r="A92" s="9"/>
      <c r="B92" s="47"/>
      <c r="C92" s="46" t="s">
        <v>89</v>
      </c>
      <c r="D92" s="28" t="s">
        <v>48</v>
      </c>
      <c r="E92" s="105"/>
      <c r="F92" s="103"/>
      <c r="G92" s="30">
        <f>E92*F92</f>
        <v>0</v>
      </c>
      <c r="H92" s="48">
        <v>0</v>
      </c>
      <c r="I92" s="23"/>
      <c r="J92" s="25">
        <f>I92*E92</f>
        <v>0</v>
      </c>
    </row>
    <row r="93" spans="1:10" ht="15" customHeight="1">
      <c r="A93" s="9"/>
      <c r="B93" s="120">
        <v>62</v>
      </c>
      <c r="C93" s="121" t="s">
        <v>180</v>
      </c>
      <c r="D93" s="122" t="s">
        <v>137</v>
      </c>
      <c r="E93" s="123"/>
      <c r="F93" s="164">
        <v>7</v>
      </c>
      <c r="G93" s="125">
        <f>E93*F93</f>
        <v>0</v>
      </c>
      <c r="H93" s="126">
        <v>0</v>
      </c>
      <c r="I93" s="23"/>
      <c r="J93" s="25">
        <f>I93*E93</f>
        <v>0</v>
      </c>
    </row>
    <row r="94" spans="1:10" ht="15" customHeight="1" hidden="1">
      <c r="A94" s="9"/>
      <c r="B94" s="47"/>
      <c r="C94" s="46" t="s">
        <v>106</v>
      </c>
      <c r="D94" s="28" t="s">
        <v>48</v>
      </c>
      <c r="E94" s="105"/>
      <c r="F94" s="165"/>
      <c r="G94" s="30">
        <f>E94*F94</f>
        <v>0</v>
      </c>
      <c r="H94" s="48">
        <v>0</v>
      </c>
      <c r="I94" s="23"/>
      <c r="J94" s="25">
        <f>I94*E94</f>
        <v>0</v>
      </c>
    </row>
    <row r="95" spans="1:10" ht="15" customHeight="1">
      <c r="A95" s="9"/>
      <c r="B95" s="47">
        <v>63</v>
      </c>
      <c r="C95" s="29" t="s">
        <v>181</v>
      </c>
      <c r="D95" s="28" t="s">
        <v>47</v>
      </c>
      <c r="E95" s="105"/>
      <c r="F95" s="165">
        <v>5</v>
      </c>
      <c r="G95" s="30">
        <f>E95*F95</f>
        <v>0</v>
      </c>
      <c r="H95" s="48">
        <v>0</v>
      </c>
      <c r="I95" s="23"/>
      <c r="J95" s="25">
        <f t="shared" si="1"/>
        <v>0</v>
      </c>
    </row>
    <row r="96" spans="1:13" ht="15" customHeight="1" hidden="1">
      <c r="A96" s="9"/>
      <c r="B96" s="120"/>
      <c r="C96" s="121" t="s">
        <v>88</v>
      </c>
      <c r="D96" s="122" t="s">
        <v>47</v>
      </c>
      <c r="E96" s="123"/>
      <c r="F96" s="164"/>
      <c r="G96" s="125">
        <f t="shared" si="4"/>
        <v>0</v>
      </c>
      <c r="H96" s="126">
        <v>0</v>
      </c>
      <c r="I96" s="23"/>
      <c r="J96" s="25">
        <f t="shared" si="1"/>
        <v>0</v>
      </c>
      <c r="M96" s="13"/>
    </row>
    <row r="97" spans="1:10" ht="15" customHeight="1" hidden="1">
      <c r="A97" s="9"/>
      <c r="B97" s="47"/>
      <c r="C97" s="46" t="s">
        <v>87</v>
      </c>
      <c r="D97" s="28" t="s">
        <v>47</v>
      </c>
      <c r="E97" s="105"/>
      <c r="F97" s="165"/>
      <c r="G97" s="30">
        <f t="shared" si="4"/>
        <v>0</v>
      </c>
      <c r="H97" s="48">
        <v>0</v>
      </c>
      <c r="I97" s="23"/>
      <c r="J97" s="25">
        <f t="shared" si="1"/>
        <v>0</v>
      </c>
    </row>
    <row r="98" spans="1:10" ht="15" customHeight="1" hidden="1">
      <c r="A98" s="9"/>
      <c r="B98" s="47"/>
      <c r="C98" s="29" t="s">
        <v>86</v>
      </c>
      <c r="D98" s="28" t="s">
        <v>47</v>
      </c>
      <c r="E98" s="105"/>
      <c r="F98" s="165"/>
      <c r="G98" s="30">
        <f t="shared" si="4"/>
        <v>0</v>
      </c>
      <c r="H98" s="48">
        <v>0</v>
      </c>
      <c r="I98" s="23"/>
      <c r="J98" s="25">
        <f>I98*E98</f>
        <v>0</v>
      </c>
    </row>
    <row r="99" spans="1:10" ht="15" customHeight="1">
      <c r="A99" s="9"/>
      <c r="B99" s="120">
        <v>64</v>
      </c>
      <c r="C99" s="121" t="s">
        <v>182</v>
      </c>
      <c r="D99" s="122" t="s">
        <v>47</v>
      </c>
      <c r="E99" s="123"/>
      <c r="F99" s="164">
        <v>6</v>
      </c>
      <c r="G99" s="125">
        <f t="shared" si="4"/>
        <v>0</v>
      </c>
      <c r="H99" s="126">
        <v>0</v>
      </c>
      <c r="I99" s="23"/>
      <c r="J99" s="25">
        <f>I99*E99</f>
        <v>0</v>
      </c>
    </row>
    <row r="100" spans="1:10" ht="15" customHeight="1" hidden="1">
      <c r="A100" s="9"/>
      <c r="B100" s="47"/>
      <c r="C100" s="46" t="s">
        <v>97</v>
      </c>
      <c r="D100" s="28" t="s">
        <v>47</v>
      </c>
      <c r="E100" s="105"/>
      <c r="F100" s="165"/>
      <c r="G100" s="30">
        <f t="shared" si="4"/>
        <v>0</v>
      </c>
      <c r="H100" s="48">
        <v>0</v>
      </c>
      <c r="I100" s="23"/>
      <c r="J100" s="25">
        <f>I100*E100</f>
        <v>0</v>
      </c>
    </row>
    <row r="101" spans="1:10" ht="15" customHeight="1">
      <c r="A101" s="9"/>
      <c r="B101" s="47">
        <v>65</v>
      </c>
      <c r="C101" s="29" t="s">
        <v>183</v>
      </c>
      <c r="D101" s="28" t="s">
        <v>47</v>
      </c>
      <c r="E101" s="105"/>
      <c r="F101" s="165">
        <v>11</v>
      </c>
      <c r="G101" s="30">
        <f t="shared" si="4"/>
        <v>0</v>
      </c>
      <c r="H101" s="48">
        <v>0</v>
      </c>
      <c r="I101" s="23"/>
      <c r="J101" s="25"/>
    </row>
    <row r="102" spans="1:10" ht="15" customHeight="1" hidden="1">
      <c r="A102" s="9"/>
      <c r="B102" s="47"/>
      <c r="C102" s="29" t="s">
        <v>138</v>
      </c>
      <c r="D102" s="28" t="s">
        <v>137</v>
      </c>
      <c r="E102" s="105"/>
      <c r="F102" s="165"/>
      <c r="G102" s="30">
        <f t="shared" si="4"/>
        <v>0</v>
      </c>
      <c r="H102" s="48">
        <v>0</v>
      </c>
      <c r="I102" s="23"/>
      <c r="J102" s="25"/>
    </row>
    <row r="103" spans="1:10" ht="15" customHeight="1" hidden="1">
      <c r="A103" s="9"/>
      <c r="B103" s="47"/>
      <c r="C103" s="46" t="s">
        <v>139</v>
      </c>
      <c r="D103" s="28" t="s">
        <v>137</v>
      </c>
      <c r="E103" s="105"/>
      <c r="F103" s="165"/>
      <c r="G103" s="30">
        <f t="shared" si="4"/>
        <v>0</v>
      </c>
      <c r="H103" s="48">
        <v>0</v>
      </c>
      <c r="I103" s="23"/>
      <c r="J103" s="25"/>
    </row>
    <row r="104" spans="1:10" ht="15" customHeight="1">
      <c r="A104" s="9"/>
      <c r="B104" s="120">
        <v>66</v>
      </c>
      <c r="C104" s="121" t="s">
        <v>153</v>
      </c>
      <c r="D104" s="122" t="s">
        <v>137</v>
      </c>
      <c r="E104" s="123"/>
      <c r="F104" s="164">
        <v>42</v>
      </c>
      <c r="G104" s="125">
        <f t="shared" si="4"/>
        <v>0</v>
      </c>
      <c r="H104" s="126">
        <v>0</v>
      </c>
      <c r="I104" s="23"/>
      <c r="J104" s="25"/>
    </row>
    <row r="105" spans="1:10" ht="15" customHeight="1" hidden="1">
      <c r="A105" s="9"/>
      <c r="B105" s="47"/>
      <c r="C105" s="46" t="s">
        <v>154</v>
      </c>
      <c r="D105" s="28" t="s">
        <v>137</v>
      </c>
      <c r="E105" s="105"/>
      <c r="F105" s="165"/>
      <c r="G105" s="30">
        <f t="shared" si="4"/>
        <v>0</v>
      </c>
      <c r="H105" s="48">
        <v>0</v>
      </c>
      <c r="I105" s="23"/>
      <c r="J105" s="25"/>
    </row>
    <row r="106" spans="1:10" ht="15" customHeight="1">
      <c r="A106" s="9"/>
      <c r="B106" s="47">
        <v>67</v>
      </c>
      <c r="C106" s="29" t="s">
        <v>155</v>
      </c>
      <c r="D106" s="28" t="s">
        <v>137</v>
      </c>
      <c r="E106" s="105"/>
      <c r="F106" s="165">
        <v>51</v>
      </c>
      <c r="G106" s="30">
        <f t="shared" si="4"/>
        <v>0</v>
      </c>
      <c r="H106" s="48">
        <v>0</v>
      </c>
      <c r="I106" s="23"/>
      <c r="J106" s="25"/>
    </row>
    <row r="107" spans="1:10" ht="15" customHeight="1">
      <c r="A107" s="9"/>
      <c r="B107" s="120">
        <v>68</v>
      </c>
      <c r="C107" s="168" t="s">
        <v>156</v>
      </c>
      <c r="D107" s="122" t="s">
        <v>47</v>
      </c>
      <c r="E107" s="123"/>
      <c r="F107" s="164">
        <v>7</v>
      </c>
      <c r="G107" s="125">
        <f t="shared" si="4"/>
        <v>0</v>
      </c>
      <c r="H107" s="126">
        <v>0</v>
      </c>
      <c r="I107" s="23"/>
      <c r="J107" s="25"/>
    </row>
    <row r="108" spans="1:14" ht="15" customHeight="1" hidden="1">
      <c r="A108" s="9"/>
      <c r="B108" s="47"/>
      <c r="C108" s="29" t="s">
        <v>140</v>
      </c>
      <c r="D108" s="28" t="s">
        <v>47</v>
      </c>
      <c r="E108" s="105"/>
      <c r="F108" s="165"/>
      <c r="G108" s="30">
        <f t="shared" si="4"/>
        <v>0</v>
      </c>
      <c r="H108" s="157">
        <v>0</v>
      </c>
      <c r="I108" s="23"/>
      <c r="J108" s="25"/>
      <c r="N108" s="97"/>
    </row>
    <row r="109" spans="1:12" ht="15" customHeight="1" hidden="1">
      <c r="A109" s="9"/>
      <c r="B109" s="54"/>
      <c r="C109" s="55" t="s">
        <v>109</v>
      </c>
      <c r="D109" s="56" t="s">
        <v>47</v>
      </c>
      <c r="E109" s="106"/>
      <c r="F109" s="170"/>
      <c r="G109" s="30">
        <f t="shared" si="4"/>
        <v>0</v>
      </c>
      <c r="H109" s="157">
        <v>0</v>
      </c>
      <c r="I109" s="23"/>
      <c r="J109" s="25">
        <f>I109*E109</f>
        <v>0</v>
      </c>
      <c r="L109" s="13"/>
    </row>
    <row r="110" spans="1:12" ht="15" customHeight="1">
      <c r="A110" s="9"/>
      <c r="B110" s="54">
        <v>69</v>
      </c>
      <c r="C110" s="55" t="s">
        <v>148</v>
      </c>
      <c r="D110" s="56" t="s">
        <v>47</v>
      </c>
      <c r="E110" s="106"/>
      <c r="F110" s="171">
        <v>7</v>
      </c>
      <c r="G110" s="30">
        <f t="shared" si="4"/>
        <v>0</v>
      </c>
      <c r="H110" s="169">
        <v>0</v>
      </c>
      <c r="I110" s="23"/>
      <c r="J110" s="25"/>
      <c r="L110" s="13"/>
    </row>
    <row r="111" spans="1:12" ht="15" customHeight="1">
      <c r="A111" s="9"/>
      <c r="B111" s="120">
        <v>70</v>
      </c>
      <c r="C111" s="121" t="s">
        <v>149</v>
      </c>
      <c r="D111" s="122" t="s">
        <v>137</v>
      </c>
      <c r="E111" s="123"/>
      <c r="F111" s="164">
        <v>58</v>
      </c>
      <c r="G111" s="125">
        <f t="shared" si="4"/>
        <v>0</v>
      </c>
      <c r="H111" s="126">
        <v>0</v>
      </c>
      <c r="I111" s="23"/>
      <c r="J111" s="25"/>
      <c r="L111" s="13"/>
    </row>
    <row r="112" spans="1:12" ht="15" customHeight="1">
      <c r="A112" s="9"/>
      <c r="B112" s="47">
        <v>71</v>
      </c>
      <c r="C112" s="46" t="s">
        <v>150</v>
      </c>
      <c r="D112" s="28" t="s">
        <v>137</v>
      </c>
      <c r="E112" s="105"/>
      <c r="F112" s="165">
        <v>58</v>
      </c>
      <c r="G112" s="30">
        <f t="shared" si="4"/>
        <v>0</v>
      </c>
      <c r="H112" s="48">
        <v>0</v>
      </c>
      <c r="I112" s="23"/>
      <c r="J112" s="25"/>
      <c r="L112" s="13"/>
    </row>
    <row r="113" spans="1:12" ht="15" customHeight="1">
      <c r="A113" s="9"/>
      <c r="B113" s="120">
        <v>72</v>
      </c>
      <c r="C113" s="121" t="s">
        <v>184</v>
      </c>
      <c r="D113" s="122" t="s">
        <v>47</v>
      </c>
      <c r="E113" s="123"/>
      <c r="F113" s="164">
        <v>5</v>
      </c>
      <c r="G113" s="125">
        <f t="shared" si="4"/>
        <v>0</v>
      </c>
      <c r="H113" s="126">
        <v>0</v>
      </c>
      <c r="I113" s="23"/>
      <c r="J113" s="25"/>
      <c r="L113" s="13"/>
    </row>
    <row r="114" spans="1:12" ht="15" customHeight="1">
      <c r="A114" s="9"/>
      <c r="B114" s="47">
        <v>73</v>
      </c>
      <c r="C114" s="29" t="s">
        <v>185</v>
      </c>
      <c r="D114" s="28" t="s">
        <v>47</v>
      </c>
      <c r="E114" s="105"/>
      <c r="F114" s="165">
        <v>6</v>
      </c>
      <c r="G114" s="30">
        <f t="shared" si="4"/>
        <v>0</v>
      </c>
      <c r="H114" s="157">
        <v>0</v>
      </c>
      <c r="I114" s="23"/>
      <c r="J114" s="25"/>
      <c r="L114" s="13"/>
    </row>
    <row r="115" spans="1:12" ht="15" customHeight="1">
      <c r="A115" s="9"/>
      <c r="B115" s="120">
        <v>74</v>
      </c>
      <c r="C115" s="121" t="s">
        <v>186</v>
      </c>
      <c r="D115" s="122" t="s">
        <v>47</v>
      </c>
      <c r="E115" s="123"/>
      <c r="F115" s="164">
        <v>7</v>
      </c>
      <c r="G115" s="125">
        <f t="shared" si="4"/>
        <v>0</v>
      </c>
      <c r="H115" s="126">
        <v>0</v>
      </c>
      <c r="I115" s="23"/>
      <c r="J115" s="25"/>
      <c r="L115" s="13"/>
    </row>
    <row r="116" spans="1:12" ht="15" customHeight="1" hidden="1" thickBot="1">
      <c r="A116" s="9"/>
      <c r="B116" s="120"/>
      <c r="C116" s="121" t="s">
        <v>148</v>
      </c>
      <c r="D116" s="122" t="s">
        <v>47</v>
      </c>
      <c r="E116" s="123"/>
      <c r="F116" s="124"/>
      <c r="G116" s="125">
        <f t="shared" si="4"/>
        <v>0</v>
      </c>
      <c r="H116" s="126">
        <v>0</v>
      </c>
      <c r="I116" s="23"/>
      <c r="J116" s="25"/>
      <c r="L116" s="13"/>
    </row>
    <row r="117" spans="1:12" ht="15" customHeight="1" hidden="1">
      <c r="A117" s="9"/>
      <c r="B117" s="120"/>
      <c r="C117" s="121" t="s">
        <v>149</v>
      </c>
      <c r="D117" s="122" t="s">
        <v>137</v>
      </c>
      <c r="E117" s="123"/>
      <c r="F117" s="124"/>
      <c r="G117" s="125">
        <f t="shared" si="4"/>
        <v>0</v>
      </c>
      <c r="H117" s="126">
        <v>0</v>
      </c>
      <c r="I117" s="23"/>
      <c r="J117" s="25"/>
      <c r="L117" s="13"/>
    </row>
    <row r="118" spans="1:12" ht="15" customHeight="1" hidden="1" thickBot="1">
      <c r="A118" s="9"/>
      <c r="B118" s="47"/>
      <c r="C118" s="29" t="s">
        <v>150</v>
      </c>
      <c r="D118" s="28" t="s">
        <v>137</v>
      </c>
      <c r="E118" s="105"/>
      <c r="F118" s="103"/>
      <c r="G118" s="125">
        <f t="shared" si="4"/>
        <v>0</v>
      </c>
      <c r="H118" s="48">
        <v>0</v>
      </c>
      <c r="I118" s="23"/>
      <c r="J118" s="25"/>
      <c r="L118" s="13"/>
    </row>
    <row r="119" spans="1:12" ht="15" customHeight="1">
      <c r="A119" s="9"/>
      <c r="B119" s="47">
        <v>75</v>
      </c>
      <c r="C119" s="29" t="s">
        <v>187</v>
      </c>
      <c r="D119" s="28" t="s">
        <v>137</v>
      </c>
      <c r="E119" s="105"/>
      <c r="F119" s="165">
        <v>12</v>
      </c>
      <c r="G119" s="30">
        <f t="shared" si="4"/>
        <v>0</v>
      </c>
      <c r="H119" s="157">
        <v>0</v>
      </c>
      <c r="I119" s="23"/>
      <c r="J119" s="25"/>
      <c r="L119" s="13"/>
    </row>
    <row r="120" spans="1:12" ht="15" customHeight="1">
      <c r="A120" s="9"/>
      <c r="B120" s="120">
        <v>76</v>
      </c>
      <c r="C120" s="121" t="s">
        <v>192</v>
      </c>
      <c r="D120" s="122" t="s">
        <v>137</v>
      </c>
      <c r="E120" s="123"/>
      <c r="F120" s="164">
        <v>12</v>
      </c>
      <c r="G120" s="125">
        <f t="shared" si="4"/>
        <v>0</v>
      </c>
      <c r="H120" s="126">
        <v>0</v>
      </c>
      <c r="I120" s="23"/>
      <c r="J120" s="25"/>
      <c r="L120" s="13"/>
    </row>
    <row r="121" spans="1:12" ht="15" customHeight="1">
      <c r="A121" s="9"/>
      <c r="B121" s="47">
        <v>77</v>
      </c>
      <c r="C121" s="172" t="s">
        <v>189</v>
      </c>
      <c r="D121" s="28" t="s">
        <v>137</v>
      </c>
      <c r="E121" s="105"/>
      <c r="F121" s="165">
        <v>19</v>
      </c>
      <c r="G121" s="30">
        <f t="shared" si="4"/>
        <v>0</v>
      </c>
      <c r="H121" s="48">
        <v>0</v>
      </c>
      <c r="I121" s="23"/>
      <c r="J121" s="25"/>
      <c r="L121" s="13"/>
    </row>
    <row r="122" spans="1:12" ht="15" customHeight="1">
      <c r="A122" s="9"/>
      <c r="B122" s="120">
        <v>78</v>
      </c>
      <c r="C122" s="121" t="s">
        <v>191</v>
      </c>
      <c r="D122" s="122" t="s">
        <v>137</v>
      </c>
      <c r="E122" s="123"/>
      <c r="F122" s="164">
        <v>16</v>
      </c>
      <c r="G122" s="125">
        <f t="shared" si="4"/>
        <v>0</v>
      </c>
      <c r="H122" s="126">
        <v>0</v>
      </c>
      <c r="I122" s="23"/>
      <c r="J122" s="25"/>
      <c r="L122" s="13"/>
    </row>
    <row r="123" spans="1:12" ht="15" customHeight="1" thickBot="1">
      <c r="A123" s="9"/>
      <c r="B123" s="47">
        <v>79</v>
      </c>
      <c r="C123" s="29" t="s">
        <v>190</v>
      </c>
      <c r="D123" s="28" t="s">
        <v>188</v>
      </c>
      <c r="E123" s="105"/>
      <c r="F123" s="165">
        <v>25</v>
      </c>
      <c r="G123" s="30">
        <f t="shared" si="4"/>
        <v>0</v>
      </c>
      <c r="H123" s="48">
        <v>0</v>
      </c>
      <c r="I123" s="23"/>
      <c r="J123" s="25"/>
      <c r="L123" s="13"/>
    </row>
    <row r="124" spans="1:12" ht="15" customHeight="1" hidden="1" thickBot="1">
      <c r="A124" s="9"/>
      <c r="B124" s="41"/>
      <c r="C124" s="45" t="s">
        <v>119</v>
      </c>
      <c r="D124" s="42"/>
      <c r="E124" s="111"/>
      <c r="F124" s="113"/>
      <c r="G124" s="43"/>
      <c r="H124" s="44"/>
      <c r="I124" s="23"/>
      <c r="J124" s="25"/>
      <c r="L124" s="13"/>
    </row>
    <row r="125" spans="1:33" ht="15" customHeight="1" hidden="1">
      <c r="A125" s="9"/>
      <c r="B125" s="130"/>
      <c r="C125" s="131" t="s">
        <v>170</v>
      </c>
      <c r="D125" s="122" t="s">
        <v>49</v>
      </c>
      <c r="E125" s="123"/>
      <c r="F125" s="164">
        <v>126.6</v>
      </c>
      <c r="G125" s="118">
        <f t="shared" si="4"/>
        <v>0</v>
      </c>
      <c r="H125" s="126">
        <v>10</v>
      </c>
      <c r="I125" s="23">
        <v>740</v>
      </c>
      <c r="J125" s="25">
        <f>I125*E125</f>
        <v>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5" customHeight="1" hidden="1" thickBot="1">
      <c r="A126" s="9"/>
      <c r="B126" s="54"/>
      <c r="C126" s="55" t="s">
        <v>171</v>
      </c>
      <c r="D126" s="56" t="s">
        <v>49</v>
      </c>
      <c r="E126" s="106"/>
      <c r="F126" s="170">
        <v>162.5</v>
      </c>
      <c r="G126" s="57">
        <f t="shared" si="4"/>
        <v>0</v>
      </c>
      <c r="H126" s="101">
        <v>16</v>
      </c>
      <c r="I126" s="23">
        <v>1007</v>
      </c>
      <c r="J126" s="25">
        <f>I126*E126</f>
        <v>0</v>
      </c>
      <c r="K126" s="5"/>
      <c r="L126" s="14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5" customHeight="1" thickBot="1">
      <c r="A127" s="9"/>
      <c r="B127" s="41"/>
      <c r="C127" s="45" t="s">
        <v>122</v>
      </c>
      <c r="D127" s="42"/>
      <c r="E127" s="111"/>
      <c r="F127" s="113"/>
      <c r="G127" s="43"/>
      <c r="H127" s="44"/>
      <c r="I127" s="23"/>
      <c r="J127" s="25"/>
      <c r="K127" s="5"/>
      <c r="L127" s="1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5" customHeight="1">
      <c r="A128" s="9"/>
      <c r="B128" s="130">
        <v>80</v>
      </c>
      <c r="C128" s="131" t="s">
        <v>123</v>
      </c>
      <c r="D128" s="122" t="s">
        <v>47</v>
      </c>
      <c r="E128" s="123"/>
      <c r="F128" s="164">
        <v>3</v>
      </c>
      <c r="G128" s="118">
        <f t="shared" si="4"/>
        <v>0</v>
      </c>
      <c r="H128" s="126">
        <v>0</v>
      </c>
      <c r="I128" s="23"/>
      <c r="J128" s="25">
        <f>I128*E128</f>
        <v>0</v>
      </c>
      <c r="K128" s="5"/>
      <c r="L128" s="1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5" customHeight="1">
      <c r="A129" s="9"/>
      <c r="B129" s="70">
        <v>81</v>
      </c>
      <c r="C129" s="71" t="s">
        <v>124</v>
      </c>
      <c r="D129" s="28" t="s">
        <v>47</v>
      </c>
      <c r="E129" s="105"/>
      <c r="F129" s="165">
        <v>18</v>
      </c>
      <c r="G129" s="57">
        <f t="shared" si="4"/>
        <v>0</v>
      </c>
      <c r="H129" s="48">
        <v>0</v>
      </c>
      <c r="I129" s="23"/>
      <c r="J129" s="25">
        <f>I129*E129</f>
        <v>0</v>
      </c>
      <c r="K129" s="5"/>
      <c r="L129" s="1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5" customHeight="1" hidden="1">
      <c r="A130" s="9"/>
      <c r="B130" s="70"/>
      <c r="C130" s="71" t="s">
        <v>151</v>
      </c>
      <c r="D130" s="28" t="s">
        <v>152</v>
      </c>
      <c r="E130" s="105"/>
      <c r="F130" s="165"/>
      <c r="G130" s="57">
        <f t="shared" si="4"/>
        <v>0</v>
      </c>
      <c r="H130" s="48">
        <v>0</v>
      </c>
      <c r="I130" s="23"/>
      <c r="J130" s="25"/>
      <c r="K130" s="5"/>
      <c r="L130" s="1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15" customHeight="1">
      <c r="A131" s="9"/>
      <c r="B131" s="130">
        <v>82</v>
      </c>
      <c r="C131" s="131" t="s">
        <v>125</v>
      </c>
      <c r="D131" s="122" t="s">
        <v>47</v>
      </c>
      <c r="E131" s="123"/>
      <c r="F131" s="164">
        <v>14</v>
      </c>
      <c r="G131" s="118">
        <f t="shared" si="4"/>
        <v>0</v>
      </c>
      <c r="H131" s="126">
        <v>0</v>
      </c>
      <c r="I131" s="23"/>
      <c r="J131" s="25">
        <f>I131*E131</f>
        <v>0</v>
      </c>
      <c r="K131" s="5"/>
      <c r="L131" s="1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15" customHeight="1">
      <c r="A132" s="9"/>
      <c r="B132" s="70">
        <v>83</v>
      </c>
      <c r="C132" s="71" t="s">
        <v>144</v>
      </c>
      <c r="D132" s="28" t="s">
        <v>47</v>
      </c>
      <c r="E132" s="105"/>
      <c r="F132" s="165">
        <v>31</v>
      </c>
      <c r="G132" s="57">
        <f t="shared" si="4"/>
        <v>0</v>
      </c>
      <c r="H132" s="48">
        <v>0</v>
      </c>
      <c r="I132" s="23"/>
      <c r="J132" s="25"/>
      <c r="K132" s="5"/>
      <c r="L132" s="1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5" customHeight="1">
      <c r="A133" s="9"/>
      <c r="B133" s="130">
        <v>84</v>
      </c>
      <c r="C133" s="131" t="s">
        <v>126</v>
      </c>
      <c r="D133" s="122" t="s">
        <v>47</v>
      </c>
      <c r="E133" s="123"/>
      <c r="F133" s="164">
        <v>18</v>
      </c>
      <c r="G133" s="118">
        <f t="shared" si="4"/>
        <v>0</v>
      </c>
      <c r="H133" s="126">
        <v>0</v>
      </c>
      <c r="I133" s="23"/>
      <c r="J133" s="25">
        <f aca="true" t="shared" si="5" ref="J133:J138">I133*E133</f>
        <v>0</v>
      </c>
      <c r="K133" s="5"/>
      <c r="L133" s="1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5" customHeight="1">
      <c r="A134" s="9"/>
      <c r="B134" s="70">
        <v>85</v>
      </c>
      <c r="C134" s="71" t="s">
        <v>127</v>
      </c>
      <c r="D134" s="28" t="s">
        <v>47</v>
      </c>
      <c r="E134" s="105"/>
      <c r="F134" s="165">
        <v>45</v>
      </c>
      <c r="G134" s="57">
        <f t="shared" si="4"/>
        <v>0</v>
      </c>
      <c r="H134" s="48">
        <v>0</v>
      </c>
      <c r="I134" s="23"/>
      <c r="J134" s="25">
        <f t="shared" si="5"/>
        <v>0</v>
      </c>
      <c r="K134" s="5"/>
      <c r="L134" s="1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15" customHeight="1">
      <c r="A135" s="9"/>
      <c r="B135" s="130">
        <v>86</v>
      </c>
      <c r="C135" s="131" t="s">
        <v>128</v>
      </c>
      <c r="D135" s="122" t="s">
        <v>47</v>
      </c>
      <c r="E135" s="123"/>
      <c r="F135" s="164">
        <v>8</v>
      </c>
      <c r="G135" s="118">
        <f t="shared" si="4"/>
        <v>0</v>
      </c>
      <c r="H135" s="126">
        <v>0</v>
      </c>
      <c r="I135" s="23"/>
      <c r="J135" s="25">
        <f t="shared" si="5"/>
        <v>0</v>
      </c>
      <c r="K135" s="5"/>
      <c r="L135" s="1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15" customHeight="1">
      <c r="A136" s="9"/>
      <c r="B136" s="70">
        <v>87</v>
      </c>
      <c r="C136" s="71" t="s">
        <v>129</v>
      </c>
      <c r="D136" s="28" t="s">
        <v>47</v>
      </c>
      <c r="E136" s="105"/>
      <c r="F136" s="165">
        <v>18</v>
      </c>
      <c r="G136" s="57">
        <f t="shared" si="4"/>
        <v>0</v>
      </c>
      <c r="H136" s="48">
        <v>0</v>
      </c>
      <c r="I136" s="23"/>
      <c r="J136" s="25">
        <f t="shared" si="5"/>
        <v>0</v>
      </c>
      <c r="K136" s="5"/>
      <c r="L136" s="1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15" customHeight="1">
      <c r="A137" s="9"/>
      <c r="B137" s="130">
        <v>88</v>
      </c>
      <c r="C137" s="131" t="s">
        <v>130</v>
      </c>
      <c r="D137" s="122" t="s">
        <v>47</v>
      </c>
      <c r="E137" s="123"/>
      <c r="F137" s="164">
        <v>13</v>
      </c>
      <c r="G137" s="118">
        <f t="shared" si="4"/>
        <v>0</v>
      </c>
      <c r="H137" s="126">
        <v>0</v>
      </c>
      <c r="I137" s="23"/>
      <c r="J137" s="25">
        <f t="shared" si="5"/>
        <v>0</v>
      </c>
      <c r="K137" s="5"/>
      <c r="L137" s="1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15" customHeight="1">
      <c r="A138" s="9"/>
      <c r="B138" s="70">
        <v>89</v>
      </c>
      <c r="C138" s="71" t="s">
        <v>131</v>
      </c>
      <c r="D138" s="28" t="s">
        <v>47</v>
      </c>
      <c r="E138" s="105"/>
      <c r="F138" s="165">
        <v>54</v>
      </c>
      <c r="G138" s="57">
        <f t="shared" si="4"/>
        <v>0</v>
      </c>
      <c r="H138" s="48">
        <v>0</v>
      </c>
      <c r="I138" s="23"/>
      <c r="J138" s="25">
        <f t="shared" si="5"/>
        <v>0</v>
      </c>
      <c r="K138" s="5"/>
      <c r="L138" s="68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ht="15" customHeight="1">
      <c r="A139" s="9"/>
      <c r="B139" s="130"/>
      <c r="C139" s="139" t="s">
        <v>134</v>
      </c>
      <c r="D139" s="122"/>
      <c r="E139" s="123"/>
      <c r="F139" s="164"/>
      <c r="G139" s="118"/>
      <c r="H139" s="126"/>
      <c r="I139" s="23"/>
      <c r="J139" s="25"/>
      <c r="K139" s="5"/>
      <c r="L139" s="14"/>
      <c r="M139" s="5"/>
      <c r="N139" s="5"/>
      <c r="O139" s="5"/>
      <c r="P139" s="69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ht="15" customHeight="1">
      <c r="A140" s="9"/>
      <c r="B140" s="70">
        <v>90</v>
      </c>
      <c r="C140" s="71" t="s">
        <v>132</v>
      </c>
      <c r="D140" s="28" t="s">
        <v>47</v>
      </c>
      <c r="E140" s="105"/>
      <c r="F140" s="165">
        <v>56</v>
      </c>
      <c r="G140" s="57">
        <f t="shared" si="4"/>
        <v>0</v>
      </c>
      <c r="H140" s="48">
        <v>0</v>
      </c>
      <c r="I140" s="23"/>
      <c r="J140" s="25">
        <f>I140*E140</f>
        <v>0</v>
      </c>
      <c r="K140" s="5"/>
      <c r="L140" s="1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15" customHeight="1">
      <c r="A141" s="9"/>
      <c r="B141" s="130"/>
      <c r="C141" s="139" t="s">
        <v>135</v>
      </c>
      <c r="D141" s="122"/>
      <c r="E141" s="123"/>
      <c r="F141" s="164"/>
      <c r="G141" s="118"/>
      <c r="H141" s="126"/>
      <c r="I141" s="23"/>
      <c r="J141" s="25"/>
      <c r="K141" s="5"/>
      <c r="L141" s="1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15" customHeight="1">
      <c r="A142" s="9"/>
      <c r="B142" s="70">
        <v>91</v>
      </c>
      <c r="C142" s="71" t="s">
        <v>133</v>
      </c>
      <c r="D142" s="28" t="s">
        <v>47</v>
      </c>
      <c r="E142" s="105"/>
      <c r="F142" s="165">
        <v>7</v>
      </c>
      <c r="G142" s="57">
        <f t="shared" si="4"/>
        <v>0</v>
      </c>
      <c r="H142" s="48">
        <v>0</v>
      </c>
      <c r="I142" s="23"/>
      <c r="J142" s="25">
        <f>I142*E142</f>
        <v>0</v>
      </c>
      <c r="K142" s="5"/>
      <c r="L142" s="1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5" customHeight="1" thickBot="1">
      <c r="A143" s="9"/>
      <c r="B143" s="132"/>
      <c r="C143" s="140" t="s">
        <v>136</v>
      </c>
      <c r="D143" s="133"/>
      <c r="E143" s="134"/>
      <c r="F143" s="135"/>
      <c r="G143" s="136"/>
      <c r="H143" s="137"/>
      <c r="I143" s="23"/>
      <c r="J143" s="25"/>
      <c r="K143" s="5"/>
      <c r="L143" s="1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5" customHeight="1" hidden="1" thickBot="1">
      <c r="A144" s="9"/>
      <c r="B144" s="41"/>
      <c r="C144" s="45" t="s">
        <v>120</v>
      </c>
      <c r="D144" s="42"/>
      <c r="E144" s="66"/>
      <c r="F144" s="43"/>
      <c r="G144" s="43"/>
      <c r="H144" s="44"/>
      <c r="I144" s="23"/>
      <c r="J144" s="25"/>
      <c r="K144" s="5"/>
      <c r="L144" s="1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ht="15" customHeight="1" hidden="1">
      <c r="A145" s="9"/>
      <c r="B145" s="31"/>
      <c r="C145" s="32" t="s">
        <v>111</v>
      </c>
      <c r="D145" s="33" t="s">
        <v>112</v>
      </c>
      <c r="E145" s="59"/>
      <c r="F145" s="34">
        <v>64</v>
      </c>
      <c r="G145" s="58">
        <f t="shared" si="4"/>
        <v>0</v>
      </c>
      <c r="H145" s="35">
        <v>125</v>
      </c>
      <c r="I145" s="23"/>
      <c r="J145" s="25">
        <f>I145*E145</f>
        <v>0</v>
      </c>
      <c r="K145" s="5"/>
      <c r="L145" s="1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ht="15" customHeight="1" hidden="1" thickBot="1">
      <c r="A146" s="9"/>
      <c r="B146" s="36"/>
      <c r="C146" s="37" t="s">
        <v>121</v>
      </c>
      <c r="D146" s="38" t="s">
        <v>113</v>
      </c>
      <c r="E146" s="60"/>
      <c r="F146" s="39">
        <v>108.5</v>
      </c>
      <c r="G146" s="39">
        <f t="shared" si="4"/>
        <v>0</v>
      </c>
      <c r="H146" s="40">
        <v>125</v>
      </c>
      <c r="I146" s="23"/>
      <c r="J146" s="25">
        <f>I146*E146</f>
        <v>0</v>
      </c>
      <c r="K146" s="5"/>
      <c r="L146" s="1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2:33" ht="30" customHeight="1" thickBot="1">
      <c r="B147" s="185" t="s">
        <v>166</v>
      </c>
      <c r="C147" s="186"/>
      <c r="D147" s="189" t="s">
        <v>45</v>
      </c>
      <c r="E147" s="190"/>
      <c r="F147" s="191"/>
      <c r="G147" s="141">
        <f>SUM(G17:G146)</f>
        <v>0</v>
      </c>
      <c r="H147" s="151" t="s">
        <v>50</v>
      </c>
      <c r="I147" s="62" t="s">
        <v>25</v>
      </c>
      <c r="J147" s="26">
        <f>SUM(J16:J126)</f>
        <v>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2:33" ht="21" customHeight="1" thickBot="1">
      <c r="B148" s="211"/>
      <c r="C148" s="212"/>
      <c r="D148" s="208"/>
      <c r="E148" s="209"/>
      <c r="F148" s="210"/>
      <c r="G148" s="61"/>
      <c r="H148" s="138">
        <f>E17*H17+E18*H18+H73*E73+H72*E72+H71*E71+H77*E77+H69*E69+H68*E68+H67*E67+H66*E66+H65*E65+H64*E64+H63*E63+H62*E62+H61*E61+H60*E60+H59*E59+H58*E58+H57*E57+H56*E56+H42*E42+H38*E38+H37*E37+H36*E36+H35*E35+H33*E33+H32*E32+H30*E30+H28*E28+H27*E27+H76*E76+E85*H85+H86*E86+E87*H87+H88*E88+E40*H40+E41*H41+H39*E39+E31*H31+E26*H26+E34*H34+E125*H125+H126*E126+E74*H74+E45*H45+E46*H46+E47*H47+E48*H48+E80*H80+E81*H81+E82*H82+E83*H83+E84*H84+E78*H78+E145*H145+E146*H146+E79*H79+E29*H29+E22*H22+E23*H23+E24*H24+E21*H21+E20*H20+E19*H19+E75*H75+E50*H50+E54*H54+E53*H53+E52*H52+E51*H51</f>
        <v>0</v>
      </c>
      <c r="I148" s="63" t="s">
        <v>29</v>
      </c>
      <c r="J148" s="27">
        <f>SUM(J147:J147)</f>
        <v>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2:33" ht="24" customHeight="1" thickBot="1">
      <c r="B149" s="211"/>
      <c r="C149" s="212"/>
      <c r="D149" s="205" t="s">
        <v>168</v>
      </c>
      <c r="E149" s="206"/>
      <c r="F149" s="207"/>
      <c r="G149" s="67"/>
      <c r="H149" s="9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2:33" ht="27" customHeight="1" thickBot="1">
      <c r="B150" s="175"/>
      <c r="C150" s="176"/>
      <c r="D150" s="177" t="s">
        <v>167</v>
      </c>
      <c r="E150" s="178"/>
      <c r="F150" s="179"/>
      <c r="G150" s="142">
        <f>G147</f>
        <v>0</v>
      </c>
      <c r="H150" s="96"/>
      <c r="I150" s="16"/>
      <c r="J150" s="17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2:33" ht="15.75">
      <c r="B151" s="88"/>
      <c r="C151" s="77"/>
      <c r="D151" s="78"/>
      <c r="E151" s="78"/>
      <c r="F151" s="78"/>
      <c r="G151" s="82"/>
      <c r="H151" s="89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2:33" ht="15.75" customHeight="1">
      <c r="B152" s="175"/>
      <c r="C152" s="176"/>
      <c r="D152" s="203"/>
      <c r="E152" s="203"/>
      <c r="F152" s="203"/>
      <c r="G152" s="203"/>
      <c r="H152" s="204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2:33" ht="15.75">
      <c r="B153" s="175"/>
      <c r="C153" s="176"/>
      <c r="D153" s="203"/>
      <c r="E153" s="203"/>
      <c r="F153" s="203"/>
      <c r="G153" s="203"/>
      <c r="H153" s="204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2:33" ht="15.75">
      <c r="B154" s="175"/>
      <c r="C154" s="176"/>
      <c r="D154" s="203"/>
      <c r="E154" s="203"/>
      <c r="F154" s="203"/>
      <c r="G154" s="203"/>
      <c r="H154" s="204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69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2:33" ht="15.75">
      <c r="B155" s="175"/>
      <c r="C155" s="176"/>
      <c r="D155" s="203"/>
      <c r="E155" s="203"/>
      <c r="F155" s="203"/>
      <c r="G155" s="203"/>
      <c r="H155" s="204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2:33" ht="15.75">
      <c r="B156" s="175"/>
      <c r="C156" s="176"/>
      <c r="D156" s="78"/>
      <c r="E156" s="79"/>
      <c r="F156" s="79"/>
      <c r="G156" s="79"/>
      <c r="H156" s="90"/>
      <c r="I156" s="9"/>
      <c r="J156" s="9"/>
      <c r="K156" s="9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2:33" ht="15.75">
      <c r="B157" s="175"/>
      <c r="C157" s="176"/>
      <c r="D157" s="78"/>
      <c r="E157" s="79"/>
      <c r="F157" s="98"/>
      <c r="G157" s="98"/>
      <c r="H157" s="99"/>
      <c r="I157" s="9"/>
      <c r="J157" s="9"/>
      <c r="K157" s="9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2:33" ht="15.75">
      <c r="B158" s="87"/>
      <c r="C158" s="5"/>
      <c r="D158" s="78"/>
      <c r="E158" s="80"/>
      <c r="F158" s="81"/>
      <c r="G158" s="81"/>
      <c r="H158" s="91"/>
      <c r="I158" s="9"/>
      <c r="J158" s="9"/>
      <c r="K158" s="9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2:33" ht="16.5" thickBot="1">
      <c r="B159" s="92"/>
      <c r="C159" s="93"/>
      <c r="D159" s="94"/>
      <c r="E159" s="93"/>
      <c r="F159" s="201" t="s">
        <v>46</v>
      </c>
      <c r="G159" s="201"/>
      <c r="H159" s="202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2:33" ht="15.75" customHeight="1">
      <c r="B160" s="18"/>
      <c r="C160" s="18"/>
      <c r="D160" s="18"/>
      <c r="E160" s="5"/>
      <c r="F160" s="5"/>
      <c r="G160" s="5"/>
      <c r="H160" s="247" t="s">
        <v>195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2:33" ht="15.75">
      <c r="B161" s="18"/>
      <c r="C161" s="18"/>
      <c r="D161" s="18"/>
      <c r="E161" s="5"/>
      <c r="F161" s="5"/>
      <c r="G161" s="5"/>
      <c r="H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2:33" ht="15.75">
      <c r="B162" s="5"/>
      <c r="C162" s="5"/>
      <c r="D162" s="5"/>
      <c r="E162" s="5"/>
      <c r="F162" s="5"/>
      <c r="G162" s="5"/>
      <c r="H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2:33" ht="15.75">
      <c r="B163" s="19"/>
      <c r="C163" s="15"/>
      <c r="D163" s="15"/>
      <c r="E163" s="15"/>
      <c r="F163" s="15"/>
      <c r="G163" s="15"/>
      <c r="H163" s="15"/>
      <c r="I163" s="15"/>
      <c r="J163" s="1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ht="15.75">
      <c r="C164" s="100"/>
    </row>
  </sheetData>
  <sheetProtection/>
  <mergeCells count="40">
    <mergeCell ref="E2:H5"/>
    <mergeCell ref="B7:H7"/>
    <mergeCell ref="E14:E15"/>
    <mergeCell ref="G14:G15"/>
    <mergeCell ref="J13:J15"/>
    <mergeCell ref="H14:H15"/>
    <mergeCell ref="D14:D15"/>
    <mergeCell ref="E10:H10"/>
    <mergeCell ref="F9:H9"/>
    <mergeCell ref="I13:I15"/>
    <mergeCell ref="B153:C153"/>
    <mergeCell ref="D148:F148"/>
    <mergeCell ref="E12:H12"/>
    <mergeCell ref="B148:C149"/>
    <mergeCell ref="B13:C13"/>
    <mergeCell ref="B1:C1"/>
    <mergeCell ref="B2:D2"/>
    <mergeCell ref="B3:D3"/>
    <mergeCell ref="B4:D4"/>
    <mergeCell ref="B5:C5"/>
    <mergeCell ref="B14:B15"/>
    <mergeCell ref="B6:C6"/>
    <mergeCell ref="F159:H159"/>
    <mergeCell ref="D152:H155"/>
    <mergeCell ref="D149:F149"/>
    <mergeCell ref="B150:C150"/>
    <mergeCell ref="B152:C152"/>
    <mergeCell ref="B154:C154"/>
    <mergeCell ref="B156:C156"/>
    <mergeCell ref="B157:C157"/>
    <mergeCell ref="C54:D54"/>
    <mergeCell ref="B155:C155"/>
    <mergeCell ref="D150:F150"/>
    <mergeCell ref="F13:H13"/>
    <mergeCell ref="F14:F15"/>
    <mergeCell ref="B147:C147"/>
    <mergeCell ref="C14:C15"/>
    <mergeCell ref="D147:F147"/>
    <mergeCell ref="D9:D13"/>
    <mergeCell ref="E11:H11"/>
  </mergeCells>
  <printOptions horizontalCentered="1"/>
  <pageMargins left="0.3937007874015748" right="0.3937007874015748" top="0.11811023622047245" bottom="0.11811023622047245" header="0.5118110236220472" footer="0.5118110236220472"/>
  <pageSetup fitToHeight="1" fitToWidth="1" horizontalDpi="600" verticalDpi="600" orientation="portrait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</dc:creator>
  <cp:keywords/>
  <dc:description/>
  <cp:lastModifiedBy>HP Pavilion</cp:lastModifiedBy>
  <cp:lastPrinted>2016-08-17T11:55:13Z</cp:lastPrinted>
  <dcterms:created xsi:type="dcterms:W3CDTF">2012-01-16T15:44:13Z</dcterms:created>
  <dcterms:modified xsi:type="dcterms:W3CDTF">2017-05-18T13:06:50Z</dcterms:modified>
  <cp:category/>
  <cp:version/>
  <cp:contentType/>
  <cp:contentStatus/>
</cp:coreProperties>
</file>