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5" activeTab="0"/>
  </bookViews>
  <sheets>
    <sheet name="Ordine singolo" sheetId="1" r:id="rId1"/>
    <sheet name="Diritto di recesso" sheetId="2" r:id="rId2"/>
  </sheets>
  <definedNames/>
  <calcPr fullCalcOnLoad="1"/>
</workbook>
</file>

<file path=xl/sharedStrings.xml><?xml version="1.0" encoding="utf-8"?>
<sst xmlns="http://schemas.openxmlformats.org/spreadsheetml/2006/main" count="307" uniqueCount="266">
  <si>
    <t>Per favore indicare il suo codice membro e il metodo di pagamento sul presente modulo.</t>
  </si>
  <si>
    <t>Indirizzo :   DXN Italy s.r.l.</t>
  </si>
  <si>
    <t xml:space="preserve">                     via Tigrè 56/58 Roma, 00199</t>
  </si>
  <si>
    <t xml:space="preserve">                     Italia</t>
  </si>
  <si>
    <t>Tel.: +39068887233 Ufficio fatturazioni e spedizioni</t>
  </si>
  <si>
    <t>E-mail: ordine@dxnitaly.com</t>
  </si>
  <si>
    <t xml:space="preserve">Data: </t>
  </si>
  <si>
    <t>PAGAMENTO:</t>
  </si>
  <si>
    <t>Destinatario (indirizzo di spedizione):</t>
  </si>
  <si>
    <t>CODICE:</t>
  </si>
  <si>
    <t>bonifico/contrass/paypal</t>
  </si>
  <si>
    <t>COMMENTI:</t>
  </si>
  <si>
    <t>.</t>
  </si>
  <si>
    <t>Num. Cell.</t>
  </si>
  <si>
    <t>Nr.</t>
  </si>
  <si>
    <t>Codice</t>
  </si>
  <si>
    <t>Prodotto</t>
  </si>
  <si>
    <t>Pacchetto</t>
  </si>
  <si>
    <t>Quantità</t>
  </si>
  <si>
    <t>DP* 
EURO</t>
  </si>
  <si>
    <t>Totale
EURO</t>
  </si>
  <si>
    <t>PV</t>
  </si>
  <si>
    <t>RP*</t>
  </si>
  <si>
    <t>FLDR</t>
  </si>
  <si>
    <t>Starter Kit per nuovi membri</t>
  </si>
  <si>
    <r>
      <t xml:space="preserve">Basic Kit – </t>
    </r>
    <r>
      <rPr>
        <sz val="10"/>
        <rFont val="Times New Roman"/>
        <family val="1"/>
      </rPr>
      <t>(senza prodotti)</t>
    </r>
  </si>
  <si>
    <t>Starter KIT</t>
  </si>
  <si>
    <t>-</t>
  </si>
  <si>
    <t>FB002</t>
  </si>
  <si>
    <t>Lingzhi 3in1 Coffee</t>
  </si>
  <si>
    <t>20 x 21 g</t>
  </si>
  <si>
    <t>FB005</t>
  </si>
  <si>
    <t>Roselle Juice</t>
  </si>
  <si>
    <t>285 ml</t>
  </si>
  <si>
    <t>FB007</t>
  </si>
  <si>
    <t>Morinzhi</t>
  </si>
  <si>
    <t>FB025</t>
  </si>
  <si>
    <t>Cocozhi</t>
  </si>
  <si>
    <t>20 x 32 g</t>
  </si>
  <si>
    <t>FB028</t>
  </si>
  <si>
    <t>Cordypine</t>
  </si>
  <si>
    <t>700 ml</t>
  </si>
  <si>
    <t>FB032</t>
  </si>
  <si>
    <t>Spirulina Cereal</t>
  </si>
  <si>
    <t>30 x 30 g</t>
  </si>
  <si>
    <t>FB034</t>
  </si>
  <si>
    <t>Zhi Mocha</t>
  </si>
  <si>
    <t>FB044</t>
  </si>
  <si>
    <t>Nutrizhi</t>
  </si>
  <si>
    <t>20 x 30 g</t>
  </si>
  <si>
    <t>FB048</t>
  </si>
  <si>
    <t>Reishi Gano Tea</t>
  </si>
  <si>
    <t>20 x 2 g</t>
  </si>
  <si>
    <t>FB122</t>
  </si>
  <si>
    <t>Lingzhi Black Coffee</t>
  </si>
  <si>
    <t>20 x 4,5 g</t>
  </si>
  <si>
    <t>FB143</t>
  </si>
  <si>
    <t>Zhi Mint Plus</t>
  </si>
  <si>
    <t>12 x 25 g</t>
  </si>
  <si>
    <t>FB060</t>
  </si>
  <si>
    <t>Zhi Ca Plus</t>
  </si>
  <si>
    <t>10 x 9,5 g</t>
  </si>
  <si>
    <t>FB063</t>
  </si>
  <si>
    <t>Zhi Cafe Classic</t>
  </si>
  <si>
    <t>20x 20 g</t>
  </si>
  <si>
    <t>FB130</t>
  </si>
  <si>
    <t>DXN Cream Coffee</t>
  </si>
  <si>
    <t>20 x 14 g</t>
  </si>
  <si>
    <t>FB072</t>
  </si>
  <si>
    <t>DXN Maca Vita Cafe</t>
  </si>
  <si>
    <t>FB073</t>
  </si>
  <si>
    <t>DXN Maca EuCafe</t>
  </si>
  <si>
    <t>FB076</t>
  </si>
  <si>
    <t>DXN Lingzhi Coffee 3 in 1 Megapack</t>
  </si>
  <si>
    <t>1 kg</t>
  </si>
  <si>
    <t>FB077</t>
  </si>
  <si>
    <t>DXN Lingzhi Black Coffee Megapack</t>
  </si>
  <si>
    <t>400 g</t>
  </si>
  <si>
    <t>FB078</t>
  </si>
  <si>
    <t>DXN Cocozhi Megapack</t>
  </si>
  <si>
    <t>FB079</t>
  </si>
  <si>
    <t>DXN Zhi Mocha Megapack</t>
  </si>
  <si>
    <t>FB098</t>
  </si>
  <si>
    <t>DXN White Coffee Zhino</t>
  </si>
  <si>
    <t>12 x 28g</t>
  </si>
  <si>
    <t>FB121</t>
  </si>
  <si>
    <t>Spica tea</t>
  </si>
  <si>
    <t>20 x 5 g</t>
  </si>
  <si>
    <t>HF001</t>
  </si>
  <si>
    <t>RG 90</t>
  </si>
  <si>
    <t>90 x 270 mg</t>
  </si>
  <si>
    <t>HF002</t>
  </si>
  <si>
    <t>RG 30</t>
  </si>
  <si>
    <t>30 x 270 mg</t>
  </si>
  <si>
    <t>HF003</t>
  </si>
  <si>
    <t>GL 90</t>
  </si>
  <si>
    <t>90 x 450 mg</t>
  </si>
  <si>
    <t>HF004</t>
  </si>
  <si>
    <t>GL 30</t>
  </si>
  <si>
    <t>30 x 450 mg</t>
  </si>
  <si>
    <t>HF007</t>
  </si>
  <si>
    <t>RG powder</t>
  </si>
  <si>
    <t>15 g</t>
  </si>
  <si>
    <t>HF008</t>
  </si>
  <si>
    <t>GL powder</t>
  </si>
  <si>
    <t>30 g</t>
  </si>
  <si>
    <t>HF024</t>
  </si>
  <si>
    <t>Cordyceps capsules</t>
  </si>
  <si>
    <t>60 x 450 mg</t>
  </si>
  <si>
    <t>HF029</t>
  </si>
  <si>
    <t>Lion's Mane</t>
  </si>
  <si>
    <t>120 x 300 mg</t>
  </si>
  <si>
    <t>HF031</t>
  </si>
  <si>
    <t>Spirulina Tablet 120s</t>
  </si>
  <si>
    <t>120 x 250 mg</t>
  </si>
  <si>
    <t>HF034</t>
  </si>
  <si>
    <t>RG 360</t>
  </si>
  <si>
    <t>360 x 270 mg</t>
  </si>
  <si>
    <t>HF035</t>
  </si>
  <si>
    <t xml:space="preserve">GL 360 </t>
  </si>
  <si>
    <t>360 x 450 mg</t>
  </si>
  <si>
    <t>HF038</t>
  </si>
  <si>
    <t>Spirulina Tablet 500s</t>
  </si>
  <si>
    <t>500 x 250 mg</t>
  </si>
  <si>
    <t>HF040</t>
  </si>
  <si>
    <t>Reishi Mushroom Powder</t>
  </si>
  <si>
    <t>22 g</t>
  </si>
  <si>
    <t>HF049</t>
  </si>
  <si>
    <t>DXN Black Cumin Plus Capsule 30</t>
  </si>
  <si>
    <t>30 x 350 mg</t>
  </si>
  <si>
    <t>HF050</t>
  </si>
  <si>
    <t>DXN Black Cumin Plus Capsule 90</t>
  </si>
  <si>
    <t>90 x 350 mg</t>
  </si>
  <si>
    <t>HF056</t>
  </si>
  <si>
    <t>DXN Myco Veggie Eu</t>
  </si>
  <si>
    <t>400g</t>
  </si>
  <si>
    <t>PC004</t>
  </si>
  <si>
    <t>Ganozhi Shampoo</t>
  </si>
  <si>
    <t>250 ml</t>
  </si>
  <si>
    <t>PC005</t>
  </si>
  <si>
    <t>Ganozhi Body Foam</t>
  </si>
  <si>
    <t>PC006</t>
  </si>
  <si>
    <t>Ganozhi Toothpaste</t>
  </si>
  <si>
    <t>150 g</t>
  </si>
  <si>
    <t>PC007</t>
  </si>
  <si>
    <t>Gano Massage Oil  (btl)</t>
  </si>
  <si>
    <t>75 ml</t>
  </si>
  <si>
    <t>PC014</t>
  </si>
  <si>
    <t>Tea Tree Cream</t>
  </si>
  <si>
    <t>30 ml</t>
  </si>
  <si>
    <t>PC016</t>
  </si>
  <si>
    <t>DXN Toiletries Travel Kit</t>
  </si>
  <si>
    <t>Set</t>
  </si>
  <si>
    <t>PC036</t>
  </si>
  <si>
    <t>Ganozhi Soap</t>
  </si>
  <si>
    <t>80 g</t>
  </si>
  <si>
    <t>PC032</t>
  </si>
  <si>
    <t>DXN Ganozhi Toothpaste 40g</t>
  </si>
  <si>
    <t>4 x 40 g</t>
  </si>
  <si>
    <t>SC012</t>
  </si>
  <si>
    <t>DXN Chubby Baby Oil</t>
  </si>
  <si>
    <t>200 ml</t>
  </si>
  <si>
    <t>SC020</t>
  </si>
  <si>
    <t>Aloe V Cleansing Gel</t>
  </si>
  <si>
    <t>126 g</t>
  </si>
  <si>
    <t>SC021</t>
  </si>
  <si>
    <t>Aloe V Hydrating Toner</t>
  </si>
  <si>
    <t>132 g</t>
  </si>
  <si>
    <t>SC022</t>
  </si>
  <si>
    <t>Aloe V Acqua Gel</t>
  </si>
  <si>
    <t>74 g</t>
  </si>
  <si>
    <t>SC023</t>
  </si>
  <si>
    <t>Aloe V Nutricare Cream</t>
  </si>
  <si>
    <t>53 g</t>
  </si>
  <si>
    <t>SC024</t>
  </si>
  <si>
    <t>Aloe V Hand &amp; Body Lotion</t>
  </si>
  <si>
    <t>305 g</t>
  </si>
  <si>
    <t>SC026</t>
  </si>
  <si>
    <t>Ganozhi E Deep Cleansing Cream</t>
  </si>
  <si>
    <t>120 g</t>
  </si>
  <si>
    <t>SC027</t>
  </si>
  <si>
    <t>Ganozhi E Hydrasoft Toner</t>
  </si>
  <si>
    <t>SC028</t>
  </si>
  <si>
    <t>Ganozhi E UV Defense Day Cream</t>
  </si>
  <si>
    <t>50 g</t>
  </si>
  <si>
    <t>SC029</t>
  </si>
  <si>
    <t>Ganozhi E Nourishing Night Cream</t>
  </si>
  <si>
    <t>ITP002</t>
  </si>
  <si>
    <t>DXN gift box</t>
  </si>
  <si>
    <t>1 pz + campioni caffe</t>
  </si>
  <si>
    <t>ITP003</t>
  </si>
  <si>
    <t>DXN gift box Extra</t>
  </si>
  <si>
    <t>P2016</t>
  </si>
  <si>
    <t>Don Failla “45 Secondi”</t>
  </si>
  <si>
    <t>1 copia</t>
  </si>
  <si>
    <t>S0028</t>
  </si>
  <si>
    <t>DXN TIE – Cravatta</t>
  </si>
  <si>
    <t>1 pz</t>
  </si>
  <si>
    <t>S0009</t>
  </si>
  <si>
    <t>DXN Tie Pin – Fermacravatta</t>
  </si>
  <si>
    <t>S0067</t>
  </si>
  <si>
    <t>DXN CAP – Cappello da Baseball (rosso)</t>
  </si>
  <si>
    <t>S0059</t>
  </si>
  <si>
    <t>DXN Shaker</t>
  </si>
  <si>
    <t>S0014</t>
  </si>
  <si>
    <t>DXN Ganoderma Portachiavi</t>
  </si>
  <si>
    <t>S2009</t>
  </si>
  <si>
    <t>DXN Busta TNT con Logo (colori disponibili: rosso, verde, blu)</t>
  </si>
  <si>
    <t>S0060</t>
  </si>
  <si>
    <r>
      <t>DXN Spilla Grande (7,5 x 6 cm)</t>
    </r>
    <r>
      <rPr>
        <i/>
        <sz val="11"/>
        <rFont val="Times New Roman"/>
        <family val="1"/>
      </rPr>
      <t xml:space="preserve"> “Healty way to a Wealthy Life – Ask Me How?”</t>
    </r>
    <r>
      <rPr>
        <sz val="11"/>
        <rFont val="Times New Roman"/>
        <family val="1"/>
      </rPr>
      <t xml:space="preserve"> </t>
    </r>
  </si>
  <si>
    <t>S2015</t>
  </si>
  <si>
    <t>DXN Italy – Borsa laptop</t>
  </si>
  <si>
    <t>P2029</t>
  </si>
  <si>
    <t>DXN Italy – Piano marketing</t>
  </si>
  <si>
    <t>P2030</t>
  </si>
  <si>
    <t>DXN Italy – Regole e norme</t>
  </si>
  <si>
    <t>P2031</t>
  </si>
  <si>
    <t>DXN Italy – Starter kit SI PARTE</t>
  </si>
  <si>
    <t>C2026</t>
  </si>
  <si>
    <t>DXN Italy – Catalogo prodotti</t>
  </si>
  <si>
    <t>C2027</t>
  </si>
  <si>
    <t>DXN Italy – Brochure DXN Caffè 25 pz</t>
  </si>
  <si>
    <t>25 pz</t>
  </si>
  <si>
    <t>P2032</t>
  </si>
  <si>
    <t>DXN Italy – Brochure DXN prodotti 50 pz</t>
  </si>
  <si>
    <t>50 pz</t>
  </si>
  <si>
    <t>P2073</t>
  </si>
  <si>
    <t>DXN Italy – Flip Chart 2015</t>
  </si>
  <si>
    <t>S0019</t>
  </si>
  <si>
    <t>Dry Gano / Ganoderma essiccato</t>
  </si>
  <si>
    <t>S2012</t>
  </si>
  <si>
    <t>Busta di plastica (28x50 cm) – 10 pezzi</t>
  </si>
  <si>
    <t>10 pz</t>
  </si>
  <si>
    <t>*DP – prezzo distributore con IVA  / *RP prezzo consigliato di vendita al pubblico con IVA</t>
  </si>
  <si>
    <t>Totale parziale:</t>
  </si>
  <si>
    <t>PV
Totale</t>
  </si>
  <si>
    <t xml:space="preserve">PAYPAL: </t>
  </si>
  <si>
    <t>inviare l'importo all'utente: assistenza@dxnitaly.com</t>
  </si>
  <si>
    <r>
      <t xml:space="preserve">SCONTO DSP: </t>
    </r>
    <r>
      <rPr>
        <sz val="12"/>
        <color indexed="8"/>
        <rFont val="Arial"/>
        <family val="2"/>
      </rPr>
      <t xml:space="preserve">(indicare con un X se si ha diritto e se lo si vuole utilizzare per presente ordine) </t>
    </r>
  </si>
  <si>
    <t>DATI BANCARI PER BONIFICO BANCARIO ANTICIPATO:</t>
  </si>
  <si>
    <t>Spese di spedizione (corriere):</t>
  </si>
  <si>
    <r>
      <t xml:space="preserve">Società:                     </t>
    </r>
    <r>
      <rPr>
        <b/>
        <sz val="12"/>
        <rFont val="Times New Roman"/>
        <family val="4"/>
      </rPr>
      <t>DXN Italy s.r.l.</t>
    </r>
  </si>
  <si>
    <t xml:space="preserve">TOTALE: </t>
  </si>
  <si>
    <r>
      <t xml:space="preserve">Sede: </t>
    </r>
    <r>
      <rPr>
        <b/>
        <sz val="11"/>
        <rFont val="Times New Roman"/>
        <family val="4"/>
      </rPr>
      <t xml:space="preserve">      </t>
    </r>
  </si>
  <si>
    <t xml:space="preserve">      via Tigrè 56/58, 00199 Roma, Italia</t>
  </si>
  <si>
    <t>Per l'importo finale, incluso lo sconto DSP La preghiamo di contattare l'Ufficio Spedizioni: (+39068887233 oppure ordine@dxnitaly.com)</t>
  </si>
  <si>
    <r>
      <t>Beneficiario</t>
    </r>
    <r>
      <rPr>
        <sz val="12"/>
        <rFont val="Times New Roman"/>
        <family val="4"/>
      </rPr>
      <t>:</t>
    </r>
    <r>
      <rPr>
        <b/>
        <sz val="12"/>
        <rFont val="Times New Roman"/>
        <family val="4"/>
      </rPr>
      <t xml:space="preserve">            DXN Italy s.r.l.</t>
    </r>
  </si>
  <si>
    <t xml:space="preserve">Estremi bancari:       Banca Monte Dei Paschi di Siena </t>
  </si>
  <si>
    <t xml:space="preserve">                                Roma, via Agostino Depretis, 45/B-C-D</t>
  </si>
  <si>
    <r>
      <t xml:space="preserve">IBAN:                     </t>
    </r>
    <r>
      <rPr>
        <b/>
        <sz val="12"/>
        <rFont val="Times New Roman"/>
        <family val="1"/>
      </rPr>
      <t>IT38 P 01030 05015 0000 0140 0964</t>
    </r>
  </si>
  <si>
    <r>
      <t xml:space="preserve">SWIFT/BIC:          </t>
    </r>
    <r>
      <rPr>
        <b/>
        <sz val="12"/>
        <rFont val="Times New Roman"/>
        <family val="1"/>
      </rPr>
      <t xml:space="preserve">  PASCITM1382</t>
    </r>
  </si>
  <si>
    <t>Condizioni di spedizione:</t>
  </si>
  <si>
    <t>Con corriere  0.00 EUR (con contrassegno per ordini minimi di 130 EUR)</t>
  </si>
  <si>
    <t>SCELTA DEL CORRIERE: (GLS oppure BRT)</t>
  </si>
  <si>
    <t>Con corriere 0.00 EUR (con paypal o bonifico bancario anticipato per ordini minimi di 100 EUR)</t>
  </si>
  <si>
    <t>Con corriere 6.00 EUR (con paypal o bonifico bancario anticipato)</t>
  </si>
  <si>
    <t>Con corriere 10.00 EUR (con contrassegno)</t>
  </si>
  <si>
    <t>Mettere X per prenotare un appuntamento con il corriere a un costo supplementare di 1,00 €</t>
  </si>
  <si>
    <t>Vi preghiamo di prendere nota che in caso di Prenotazione Appuntamento il Corriere non garantisce la consegna nelle 24 ore, ma eventualmente entro le 48 ore.</t>
  </si>
  <si>
    <t>DIRITTO DI RECESSO:</t>
  </si>
  <si>
    <t xml:space="preserve">L’acquirente può recedere, senza dare alcuna giustificazione e senza penalità, inviando all’attenzione dell’Ufficio Assistenza Clienti di DXN Italy (Via Tigré 56/58 – 00199 – Roma) una comunicazione scritta tramite raccomandata a/r o Posta Elettronica Certificata entro 10 giorni lavorativi dalla data di consegna della merce. </t>
  </si>
  <si>
    <t>E’ buona norma anticipare tale intenzione telefonando al numero 06/8887233 o inviando un fax al numero 06/93379693 oppure mediante email al seguente indirizzo: assistenza@dxnitaly.com.</t>
  </si>
  <si>
    <t>In sede di tale comunicazione preventiva l’Ufficio Assistenza Clienti fornirà all’acquirente le indicazioni riguardo agli aspetti formali da seguire per la restituzione del prodotto.</t>
  </si>
  <si>
    <t>Le spese per la riconsegna della merce gravano sull’acquirente.</t>
  </si>
  <si>
    <t>Il termine per la restituzione non può comunque essere inferiore a 10 giorni lavorativi.</t>
  </si>
  <si>
    <t>DXN Italy si impegna a rimborsare l’acquirente a mezzo bonifico bancario (sul c/c IBAN indicato dall’acquirente) entro il termine massimo di trenta giorni dalla presentazione della domanda di recesso la somma corrispondente al prezzo del prodotto acquistato. La merce rispedita deve essere integra e preferibilmente dotata del proprio imballaggio originale. DXN si riserva il diritto di contestare restituzioni ripetute dei prodotti.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</si>
</sst>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;&quot; (&quot;#,##0.00\);&quot; -&quot;#\ ;@\ "/>
    <numFmt numFmtId="166" formatCode="MM/DD/YYYY"/>
    <numFmt numFmtId="167" formatCode="@"/>
    <numFmt numFmtId="168" formatCode="0.00"/>
    <numFmt numFmtId="169" formatCode="#,##0.00"/>
  </numFmts>
  <fonts count="39">
    <font>
      <sz val="12"/>
      <name val="Times New Roman"/>
      <family val="1"/>
    </font>
    <font>
      <sz val="10"/>
      <name val="Arial"/>
      <family val="0"/>
    </font>
    <font>
      <b/>
      <u val="single"/>
      <sz val="12"/>
      <name val="Times New Roman"/>
      <family val="1"/>
    </font>
    <font>
      <sz val="12"/>
      <color indexed="16"/>
      <name val="Times New Roman"/>
      <family val="4"/>
    </font>
    <font>
      <b/>
      <sz val="12"/>
      <name val="Times New Roman"/>
      <family val="1"/>
    </font>
    <font>
      <b/>
      <sz val="10"/>
      <color indexed="63"/>
      <name val="Arial"/>
      <family val="2"/>
    </font>
    <font>
      <sz val="12"/>
      <color indexed="10"/>
      <name val="Times New Roman"/>
      <family val="4"/>
    </font>
    <font>
      <sz val="12"/>
      <color indexed="12"/>
      <name val="Times New Roman"/>
      <family val="4"/>
    </font>
    <font>
      <b/>
      <u val="single"/>
      <sz val="16"/>
      <name val="Arial"/>
      <family val="2"/>
    </font>
    <font>
      <b/>
      <sz val="11"/>
      <color indexed="56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color indexed="56"/>
      <name val="Times New Roman"/>
      <family val="4"/>
    </font>
    <font>
      <b/>
      <sz val="16"/>
      <name val="Times New Roman"/>
      <family val="1"/>
    </font>
    <font>
      <sz val="18"/>
      <color indexed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sz val="12"/>
      <name val="Calibri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4"/>
      <color indexed="56"/>
      <name val="Times New Roman"/>
      <family val="1"/>
    </font>
    <font>
      <b/>
      <sz val="19"/>
      <color indexed="12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5"/>
      <color indexed="8"/>
      <name val="Times New Roman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2"/>
    </font>
    <font>
      <sz val="9.5"/>
      <color indexed="8"/>
      <name val="Times New Roman"/>
      <family val="2"/>
    </font>
    <font>
      <sz val="26"/>
      <name val="Times New Roman"/>
      <family val="1"/>
    </font>
    <font>
      <b/>
      <i/>
      <sz val="9"/>
      <name val="Times New Roman"/>
      <family val="1"/>
    </font>
    <font>
      <b/>
      <sz val="28"/>
      <color indexed="8"/>
      <name val="Calibri"/>
      <family val="2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22">
    <xf numFmtId="164" fontId="0" fillId="0" borderId="0" xfId="0" applyAlignment="1">
      <alignment/>
    </xf>
    <xf numFmtId="164" fontId="0" fillId="0" borderId="0" xfId="0" applyFont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left" vertical="center"/>
      <protection locked="0"/>
    </xf>
    <xf numFmtId="164" fontId="0" fillId="0" borderId="0" xfId="0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6" fillId="0" borderId="0" xfId="0" applyFont="1" applyFill="1" applyBorder="1" applyAlignment="1" applyProtection="1">
      <alignment horizontal="center" vertical="center" wrapText="1"/>
      <protection/>
    </xf>
    <xf numFmtId="164" fontId="7" fillId="0" borderId="0" xfId="0" applyFont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164" fontId="8" fillId="0" borderId="0" xfId="0" applyFont="1" applyBorder="1" applyAlignment="1" applyProtection="1">
      <alignment horizontal="center" vertical="center"/>
      <protection locked="0"/>
    </xf>
    <xf numFmtId="164" fontId="4" fillId="2" borderId="2" xfId="0" applyFont="1" applyFill="1" applyBorder="1" applyAlignment="1" applyProtection="1">
      <alignment horizontal="left" vertical="center"/>
      <protection/>
    </xf>
    <xf numFmtId="164" fontId="9" fillId="0" borderId="3" xfId="0" applyFont="1" applyFill="1" applyBorder="1" applyAlignment="1" applyProtection="1">
      <alignment horizontal="center" vertical="center"/>
      <protection locked="0"/>
    </xf>
    <xf numFmtId="164" fontId="4" fillId="3" borderId="4" xfId="0" applyFont="1" applyFill="1" applyBorder="1" applyAlignment="1" applyProtection="1">
      <alignment horizontal="center" vertical="center"/>
      <protection/>
    </xf>
    <xf numFmtId="164" fontId="10" fillId="2" borderId="5" xfId="0" applyFont="1" applyFill="1" applyBorder="1" applyAlignment="1" applyProtection="1">
      <alignment horizontal="center" vertical="center"/>
      <protection/>
    </xf>
    <xf numFmtId="166" fontId="0" fillId="0" borderId="6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Font="1" applyFill="1" applyBorder="1" applyAlignment="1" applyProtection="1">
      <alignment horizontal="center" vertical="center"/>
      <protection/>
    </xf>
    <xf numFmtId="164" fontId="0" fillId="0" borderId="7" xfId="0" applyFont="1" applyFill="1" applyBorder="1" applyAlignment="1" applyProtection="1">
      <alignment horizontal="center" vertical="center"/>
      <protection locked="0"/>
    </xf>
    <xf numFmtId="164" fontId="4" fillId="2" borderId="8" xfId="0" applyFont="1" applyFill="1" applyBorder="1" applyAlignment="1" applyProtection="1">
      <alignment horizontal="center" vertical="center" wrapText="1"/>
      <protection/>
    </xf>
    <xf numFmtId="164" fontId="10" fillId="0" borderId="9" xfId="0" applyFont="1" applyFill="1" applyBorder="1" applyAlignment="1" applyProtection="1">
      <alignment horizontal="center" vertical="center" wrapText="1"/>
      <protection locked="0"/>
    </xf>
    <xf numFmtId="164" fontId="0" fillId="0" borderId="10" xfId="0" applyFont="1" applyFill="1" applyBorder="1" applyAlignment="1" applyProtection="1">
      <alignment horizontal="center" vertical="center" shrinkToFit="1"/>
      <protection locked="0"/>
    </xf>
    <xf numFmtId="164" fontId="11" fillId="0" borderId="7" xfId="0" applyFont="1" applyFill="1" applyBorder="1" applyAlignment="1" applyProtection="1">
      <alignment horizontal="center" vertical="center"/>
      <protection locked="0"/>
    </xf>
    <xf numFmtId="164" fontId="12" fillId="0" borderId="11" xfId="0" applyFont="1" applyFill="1" applyBorder="1" applyAlignment="1" applyProtection="1">
      <alignment horizontal="center" vertical="center" wrapText="1"/>
      <protection/>
    </xf>
    <xf numFmtId="164" fontId="4" fillId="2" borderId="12" xfId="0" applyFont="1" applyFill="1" applyBorder="1" applyAlignment="1" applyProtection="1">
      <alignment vertical="center"/>
      <protection/>
    </xf>
    <xf numFmtId="167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4" fillId="2" borderId="4" xfId="0" applyFont="1" applyFill="1" applyBorder="1" applyAlignment="1" applyProtection="1">
      <alignment horizontal="center" vertical="center"/>
      <protection/>
    </xf>
    <xf numFmtId="164" fontId="4" fillId="2" borderId="14" xfId="0" applyFont="1" applyFill="1" applyBorder="1" applyAlignment="1" applyProtection="1">
      <alignment horizontal="left" vertical="center"/>
      <protection/>
    </xf>
    <xf numFmtId="164" fontId="4" fillId="2" borderId="15" xfId="0" applyFont="1" applyFill="1" applyBorder="1" applyAlignment="1" applyProtection="1">
      <alignment horizontal="center" vertical="center"/>
      <protection/>
    </xf>
    <xf numFmtId="164" fontId="4" fillId="2" borderId="4" xfId="0" applyFont="1" applyFill="1" applyBorder="1" applyAlignment="1" applyProtection="1">
      <alignment horizontal="center" vertical="center"/>
      <protection/>
    </xf>
    <xf numFmtId="164" fontId="4" fillId="2" borderId="4" xfId="0" applyFont="1" applyFill="1" applyBorder="1" applyAlignment="1" applyProtection="1">
      <alignment horizontal="center" vertical="center" wrapText="1"/>
      <protection/>
    </xf>
    <xf numFmtId="165" fontId="4" fillId="2" borderId="16" xfId="0" applyNumberFormat="1" applyFont="1" applyFill="1" applyBorder="1" applyAlignment="1" applyProtection="1">
      <alignment horizontal="center" vertical="center" wrapText="1"/>
      <protection/>
    </xf>
    <xf numFmtId="165" fontId="4" fillId="2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horizontal="center" vertical="center"/>
      <protection/>
    </xf>
    <xf numFmtId="164" fontId="13" fillId="5" borderId="17" xfId="0" applyNumberFormat="1" applyFont="1" applyFill="1" applyBorder="1" applyAlignment="1" applyProtection="1">
      <alignment horizontal="left" vertical="center"/>
      <protection/>
    </xf>
    <xf numFmtId="164" fontId="4" fillId="4" borderId="18" xfId="0" applyFont="1" applyFill="1" applyBorder="1" applyAlignment="1" applyProtection="1">
      <alignment horizontal="center" vertical="center"/>
      <protection locked="0"/>
    </xf>
    <xf numFmtId="165" fontId="4" fillId="4" borderId="18" xfId="0" applyNumberFormat="1" applyFont="1" applyFill="1" applyBorder="1" applyAlignment="1" applyProtection="1">
      <alignment horizontal="center" vertical="center"/>
      <protection/>
    </xf>
    <xf numFmtId="165" fontId="4" fillId="4" borderId="17" xfId="0" applyNumberFormat="1" applyFont="1" applyFill="1" applyBorder="1" applyAlignment="1" applyProtection="1">
      <alignment horizontal="center"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/>
      <protection/>
    </xf>
    <xf numFmtId="164" fontId="11" fillId="0" borderId="19" xfId="0" applyNumberFormat="1" applyFont="1" applyFill="1" applyBorder="1" applyAlignment="1" applyProtection="1">
      <alignment horizontal="center" vertical="center"/>
      <protection/>
    </xf>
    <xf numFmtId="164" fontId="10" fillId="0" borderId="14" xfId="0" applyFont="1" applyFill="1" applyBorder="1" applyAlignment="1" applyProtection="1">
      <alignment horizontal="center" vertical="center"/>
      <protection locked="0"/>
    </xf>
    <xf numFmtId="168" fontId="15" fillId="0" borderId="19" xfId="0" applyNumberFormat="1" applyFont="1" applyFill="1" applyBorder="1" applyAlignment="1" applyProtection="1">
      <alignment horizontal="center" vertical="center"/>
      <protection/>
    </xf>
    <xf numFmtId="168" fontId="15" fillId="0" borderId="4" xfId="0" applyNumberFormat="1" applyFont="1" applyFill="1" applyBorder="1" applyAlignment="1" applyProtection="1">
      <alignment horizontal="center" vertical="center"/>
      <protection/>
    </xf>
    <xf numFmtId="164" fontId="15" fillId="0" borderId="20" xfId="0" applyNumberFormat="1" applyFont="1" applyFill="1" applyBorder="1" applyAlignment="1" applyProtection="1">
      <alignment horizontal="center" vertical="center"/>
      <protection/>
    </xf>
    <xf numFmtId="164" fontId="10" fillId="0" borderId="21" xfId="0" applyFont="1" applyFill="1" applyBorder="1" applyAlignment="1" applyProtection="1">
      <alignment horizontal="center" vertical="center"/>
      <protection/>
    </xf>
    <xf numFmtId="164" fontId="11" fillId="0" borderId="21" xfId="0" applyNumberFormat="1" applyFont="1" applyFill="1" applyBorder="1" applyAlignment="1" applyProtection="1">
      <alignment horizontal="left" vertical="center"/>
      <protection/>
    </xf>
    <xf numFmtId="164" fontId="11" fillId="0" borderId="21" xfId="0" applyNumberFormat="1" applyFont="1" applyFill="1" applyBorder="1" applyAlignment="1" applyProtection="1">
      <alignment horizontal="center" vertical="center"/>
      <protection/>
    </xf>
    <xf numFmtId="164" fontId="15" fillId="0" borderId="22" xfId="0" applyNumberFormat="1" applyFont="1" applyFill="1" applyBorder="1" applyAlignment="1" applyProtection="1">
      <alignment horizontal="center" vertical="center"/>
      <protection/>
    </xf>
    <xf numFmtId="164" fontId="10" fillId="0" borderId="14" xfId="0" applyFont="1" applyFill="1" applyBorder="1" applyAlignment="1" applyProtection="1">
      <alignment horizontal="center" vertical="center"/>
      <protection/>
    </xf>
    <xf numFmtId="164" fontId="15" fillId="0" borderId="23" xfId="0" applyNumberFormat="1" applyFont="1" applyFill="1" applyBorder="1" applyAlignment="1" applyProtection="1">
      <alignment horizontal="center" vertical="center"/>
      <protection/>
    </xf>
    <xf numFmtId="164" fontId="11" fillId="0" borderId="23" xfId="0" applyNumberFormat="1" applyFont="1" applyFill="1" applyBorder="1" applyAlignment="1" applyProtection="1">
      <alignment horizontal="center" vertical="center"/>
      <protection/>
    </xf>
    <xf numFmtId="164" fontId="10" fillId="0" borderId="1" xfId="0" applyFont="1" applyFill="1" applyBorder="1" applyAlignment="1" applyProtection="1">
      <alignment horizontal="center" vertical="center"/>
      <protection/>
    </xf>
    <xf numFmtId="164" fontId="11" fillId="0" borderId="1" xfId="0" applyNumberFormat="1" applyFont="1" applyFill="1" applyBorder="1" applyAlignment="1" applyProtection="1">
      <alignment horizontal="left" vertical="center"/>
      <protection/>
    </xf>
    <xf numFmtId="164" fontId="11" fillId="0" borderId="20" xfId="0" applyNumberFormat="1" applyFont="1" applyFill="1" applyBorder="1" applyAlignment="1" applyProtection="1">
      <alignment horizontal="center" vertical="center"/>
      <protection/>
    </xf>
    <xf numFmtId="164" fontId="10" fillId="0" borderId="4" xfId="0" applyFont="1" applyFill="1" applyBorder="1" applyAlignment="1" applyProtection="1">
      <alignment horizontal="center" vertical="center"/>
      <protection locked="0"/>
    </xf>
    <xf numFmtId="164" fontId="10" fillId="0" borderId="23" xfId="0" applyFont="1" applyFill="1" applyBorder="1" applyAlignment="1" applyProtection="1">
      <alignment horizontal="center" vertical="center"/>
      <protection/>
    </xf>
    <xf numFmtId="168" fontId="0" fillId="0" borderId="4" xfId="0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Font="1" applyBorder="1" applyAlignment="1" applyProtection="1">
      <alignment vertical="center"/>
      <protection locked="0"/>
    </xf>
    <xf numFmtId="168" fontId="15" fillId="0" borderId="24" xfId="0" applyNumberFormat="1" applyFont="1" applyFill="1" applyBorder="1" applyAlignment="1" applyProtection="1">
      <alignment horizontal="center" vertical="center"/>
      <protection/>
    </xf>
    <xf numFmtId="164" fontId="10" fillId="0" borderId="20" xfId="0" applyFont="1" applyFill="1" applyBorder="1" applyAlignment="1" applyProtection="1">
      <alignment horizontal="center" vertical="center"/>
      <protection/>
    </xf>
    <xf numFmtId="164" fontId="15" fillId="4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left" vertical="center"/>
      <protection locked="0"/>
    </xf>
    <xf numFmtId="164" fontId="15" fillId="2" borderId="4" xfId="0" applyFont="1" applyFill="1" applyBorder="1" applyAlignment="1" applyProtection="1">
      <alignment horizontal="left" vertical="center"/>
      <protection/>
    </xf>
    <xf numFmtId="164" fontId="0" fillId="2" borderId="25" xfId="0" applyFont="1" applyFill="1" applyBorder="1" applyAlignment="1" applyProtection="1">
      <alignment horizontal="right" vertical="center"/>
      <protection/>
    </xf>
    <xf numFmtId="165" fontId="17" fillId="2" borderId="25" xfId="0" applyNumberFormat="1" applyFont="1" applyFill="1" applyBorder="1" applyAlignment="1" applyProtection="1">
      <alignment horizontal="center" vertical="center"/>
      <protection/>
    </xf>
    <xf numFmtId="165" fontId="0" fillId="2" borderId="14" xfId="0" applyNumberFormat="1" applyFont="1" applyFill="1" applyBorder="1" applyAlignment="1" applyProtection="1">
      <alignment horizontal="center" vertical="center" wrapText="1"/>
      <protection/>
    </xf>
    <xf numFmtId="164" fontId="18" fillId="6" borderId="0" xfId="0" applyFont="1" applyFill="1" applyBorder="1" applyAlignment="1" applyProtection="1">
      <alignment horizontal="center" vertical="center"/>
      <protection/>
    </xf>
    <xf numFmtId="164" fontId="19" fillId="6" borderId="0" xfId="0" applyFont="1" applyFill="1" applyBorder="1" applyAlignment="1" applyProtection="1">
      <alignment horizontal="left" vertical="center"/>
      <protection locked="0"/>
    </xf>
    <xf numFmtId="164" fontId="20" fillId="7" borderId="4" xfId="0" applyFont="1" applyFill="1" applyBorder="1" applyAlignment="1" applyProtection="1">
      <alignment horizontal="left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Font="1" applyFill="1" applyBorder="1" applyAlignment="1" applyProtection="1">
      <alignment vertical="center" wrapText="1"/>
      <protection locked="0"/>
    </xf>
    <xf numFmtId="165" fontId="0" fillId="2" borderId="24" xfId="0" applyNumberFormat="1" applyFont="1" applyFill="1" applyBorder="1" applyAlignment="1" applyProtection="1">
      <alignment horizontal="center" vertical="center"/>
      <protection/>
    </xf>
    <xf numFmtId="164" fontId="22" fillId="8" borderId="26" xfId="0" applyFont="1" applyFill="1" applyBorder="1" applyAlignment="1" applyProtection="1">
      <alignment horizontal="left" vertical="center" wrapText="1"/>
      <protection/>
    </xf>
    <xf numFmtId="164" fontId="0" fillId="2" borderId="27" xfId="0" applyFont="1" applyFill="1" applyBorder="1" applyAlignment="1" applyProtection="1">
      <alignment horizontal="right" vertical="center"/>
      <protection/>
    </xf>
    <xf numFmtId="165" fontId="23" fillId="0" borderId="28" xfId="0" applyNumberFormat="1" applyFont="1" applyFill="1" applyBorder="1" applyAlignment="1" applyProtection="1">
      <alignment horizontal="center" vertical="center"/>
      <protection locked="0"/>
    </xf>
    <xf numFmtId="165" fontId="23" fillId="0" borderId="29" xfId="0" applyNumberFormat="1" applyFont="1" applyFill="1" applyBorder="1" applyAlignment="1" applyProtection="1">
      <alignment horizontal="center" vertical="center"/>
      <protection locked="0"/>
    </xf>
    <xf numFmtId="164" fontId="24" fillId="8" borderId="30" xfId="0" applyFont="1" applyFill="1" applyBorder="1" applyAlignment="1" applyProtection="1">
      <alignment horizontal="left" vertical="center"/>
      <protection/>
    </xf>
    <xf numFmtId="164" fontId="25" fillId="7" borderId="4" xfId="0" applyFont="1" applyFill="1" applyBorder="1" applyAlignment="1" applyProtection="1">
      <alignment horizontal="right" vertical="center" wrapText="1"/>
      <protection/>
    </xf>
    <xf numFmtId="169" fontId="26" fillId="2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32" xfId="0" applyFill="1" applyBorder="1" applyAlignment="1" applyProtection="1">
      <alignment horizontal="center" vertical="center" wrapText="1"/>
      <protection locked="0"/>
    </xf>
    <xf numFmtId="164" fontId="24" fillId="8" borderId="33" xfId="0" applyFont="1" applyFill="1" applyBorder="1" applyAlignment="1" applyProtection="1">
      <alignment horizontal="left" vertical="center"/>
      <protection/>
    </xf>
    <xf numFmtId="164" fontId="24" fillId="8" borderId="0" xfId="0" applyFont="1" applyFill="1" applyBorder="1" applyAlignment="1" applyProtection="1">
      <alignment horizontal="left" vertical="center"/>
      <protection/>
    </xf>
    <xf numFmtId="164" fontId="24" fillId="8" borderId="34" xfId="0" applyFont="1" applyFill="1" applyBorder="1" applyAlignment="1" applyProtection="1">
      <alignment horizontal="left" vertical="center"/>
      <protection/>
    </xf>
    <xf numFmtId="164" fontId="24" fillId="0" borderId="0" xfId="0" applyFont="1" applyBorder="1" applyAlignment="1" applyProtection="1">
      <alignment vertical="center"/>
      <protection locked="0"/>
    </xf>
    <xf numFmtId="165" fontId="0" fillId="0" borderId="0" xfId="0" applyNumberFormat="1" applyFont="1" applyBorder="1" applyAlignment="1" applyProtection="1">
      <alignment vertical="center"/>
      <protection locked="0"/>
    </xf>
    <xf numFmtId="164" fontId="0" fillId="8" borderId="33" xfId="0" applyFill="1" applyBorder="1" applyAlignment="1" applyProtection="1">
      <alignment/>
      <protection/>
    </xf>
    <xf numFmtId="164" fontId="0" fillId="8" borderId="0" xfId="0" applyFill="1" applyAlignment="1" applyProtection="1">
      <alignment/>
      <protection/>
    </xf>
    <xf numFmtId="164" fontId="0" fillId="8" borderId="34" xfId="0" applyFill="1" applyBorder="1" applyAlignment="1" applyProtection="1">
      <alignment/>
      <protection/>
    </xf>
    <xf numFmtId="164" fontId="27" fillId="9" borderId="0" xfId="0" applyFont="1" applyFill="1" applyBorder="1" applyAlignment="1" applyProtection="1">
      <alignment horizontal="center" vertical="center" wrapText="1"/>
      <protection/>
    </xf>
    <xf numFmtId="164" fontId="24" fillId="8" borderId="35" xfId="0" applyFont="1" applyFill="1" applyBorder="1" applyAlignment="1" applyProtection="1">
      <alignment horizontal="left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Fill="1" applyBorder="1" applyAlignment="1" applyProtection="1">
      <alignment vertical="center"/>
      <protection locked="0"/>
    </xf>
    <xf numFmtId="164" fontId="14" fillId="0" borderId="0" xfId="0" applyFont="1" applyBorder="1" applyAlignment="1" applyProtection="1">
      <alignment vertical="center"/>
      <protection locked="0"/>
    </xf>
    <xf numFmtId="164" fontId="14" fillId="0" borderId="0" xfId="0" applyFont="1" applyAlignment="1" applyProtection="1">
      <alignment/>
      <protection/>
    </xf>
    <xf numFmtId="164" fontId="14" fillId="0" borderId="0" xfId="0" applyFont="1" applyBorder="1" applyAlignment="1" applyProtection="1">
      <alignment vertical="center"/>
      <protection/>
    </xf>
    <xf numFmtId="164" fontId="14" fillId="0" borderId="0" xfId="0" applyFont="1" applyBorder="1" applyAlignment="1" applyProtection="1">
      <alignment vertical="center" wrapText="1"/>
      <protection/>
    </xf>
    <xf numFmtId="164" fontId="29" fillId="10" borderId="1" xfId="0" applyNumberFormat="1" applyFont="1" applyFill="1" applyBorder="1" applyAlignment="1" applyProtection="1">
      <alignment vertical="center" wrapText="1"/>
      <protection/>
    </xf>
    <xf numFmtId="164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0" applyNumberFormat="1" applyFont="1" applyFill="1" applyBorder="1" applyAlignment="1" applyProtection="1">
      <alignment vertical="center"/>
      <protection/>
    </xf>
    <xf numFmtId="164" fontId="32" fillId="0" borderId="0" xfId="0" applyNumberFormat="1" applyFont="1" applyFill="1" applyBorder="1" applyAlignment="1" applyProtection="1">
      <alignment vertical="center"/>
      <protection/>
    </xf>
    <xf numFmtId="164" fontId="33" fillId="0" borderId="0" xfId="0" applyNumberFormat="1" applyFont="1" applyFill="1" applyBorder="1" applyAlignment="1" applyProtection="1">
      <alignment vertical="center" wrapText="1"/>
      <protection locked="0"/>
    </xf>
    <xf numFmtId="164" fontId="34" fillId="0" borderId="36" xfId="0" applyFont="1" applyBorder="1" applyAlignment="1" applyProtection="1">
      <alignment horizontal="center" vertical="center"/>
      <protection locked="0"/>
    </xf>
    <xf numFmtId="164" fontId="14" fillId="0" borderId="0" xfId="0" applyFont="1" applyAlignment="1" applyProtection="1">
      <alignment horizontal="left" vertical="center"/>
      <protection/>
    </xf>
    <xf numFmtId="164" fontId="15" fillId="0" borderId="0" xfId="0" applyFont="1" applyBorder="1" applyAlignment="1" applyProtection="1">
      <alignment wrapText="1"/>
      <protection/>
    </xf>
    <xf numFmtId="164" fontId="35" fillId="0" borderId="0" xfId="0" applyFont="1" applyFill="1" applyBorder="1" applyAlignment="1" applyProtection="1">
      <alignment horizontal="left" vertical="center" wrapText="1"/>
      <protection locked="0"/>
    </xf>
    <xf numFmtId="164" fontId="14" fillId="0" borderId="0" xfId="0" applyFont="1" applyFill="1" applyBorder="1" applyAlignment="1" applyProtection="1">
      <alignment vertical="top" wrapText="1"/>
      <protection locked="0"/>
    </xf>
    <xf numFmtId="164" fontId="37" fillId="11" borderId="0" xfId="0" applyFont="1" applyFill="1" applyAlignment="1">
      <alignment horizontal="center" vertical="center" wrapText="1"/>
    </xf>
    <xf numFmtId="164" fontId="18" fillId="11" borderId="0" xfId="0" applyFont="1" applyFill="1" applyAlignment="1">
      <alignment vertical="center" wrapText="1"/>
    </xf>
    <xf numFmtId="164" fontId="38" fillId="11" borderId="0" xfId="0" applyFont="1" applyFill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66FF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4105275</xdr:colOff>
      <xdr:row>0</xdr:row>
      <xdr:rowOff>0</xdr:rowOff>
    </xdr:from>
    <xdr:to>
      <xdr:col>4</xdr:col>
      <xdr:colOff>476250</xdr:colOff>
      <xdr:row>4</xdr:row>
      <xdr:rowOff>171450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18288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3562350</xdr:colOff>
      <xdr:row>3</xdr:row>
      <xdr:rowOff>152400</xdr:rowOff>
    </xdr:from>
    <xdr:to>
      <xdr:col>5</xdr:col>
      <xdr:colOff>314325</xdr:colOff>
      <xdr:row>5</xdr:row>
      <xdr:rowOff>152400</xdr:rowOff>
    </xdr:to>
    <xdr:sp>
      <xdr:nvSpPr>
        <xdr:cNvPr id="2" name="Obdĺžnik 1"/>
        <xdr:cNvSpPr>
          <a:spLocks/>
        </xdr:cNvSpPr>
      </xdr:nvSpPr>
      <xdr:spPr>
        <a:xfrm>
          <a:off x="4819650" y="647700"/>
          <a:ext cx="399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ORDINE SINGOLO CON 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ine@dxnitaly.com" TargetMode="External" /><Relationship Id="rId2" Type="http://schemas.openxmlformats.org/officeDocument/2006/relationships/hyperlink" Target="mailto:assistenza@dxnitaly.com" TargetMode="External" /><Relationship Id="rId3" Type="http://schemas.openxmlformats.org/officeDocument/2006/relationships/hyperlink" Target="mailto:ordine@dxnitaly.com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sistenza@dxnitaly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9"/>
  <sheetViews>
    <sheetView tabSelected="1" zoomScale="70" zoomScaleNormal="70" workbookViewId="0" topLeftCell="A64">
      <selection activeCell="B93" sqref="B93"/>
    </sheetView>
  </sheetViews>
  <sheetFormatPr defaultColWidth="9.00390625" defaultRowHeight="15.75"/>
  <cols>
    <col min="1" max="1" width="3.00390625" style="1" customWidth="1"/>
    <col min="2" max="2" width="5.125" style="2" customWidth="1"/>
    <col min="3" max="3" width="8.375" style="2" customWidth="1"/>
    <col min="4" max="4" width="71.625" style="3" customWidth="1"/>
    <col min="5" max="5" width="23.375" style="4" customWidth="1"/>
    <col min="6" max="7" width="10.625" style="2" customWidth="1"/>
    <col min="8" max="8" width="12.00390625" style="5" customWidth="1"/>
    <col min="9" max="9" width="10.25390625" style="5" customWidth="1"/>
    <col min="10" max="10" width="8.875" style="1" customWidth="1"/>
    <col min="11" max="33" width="8.875" style="2" customWidth="1"/>
    <col min="34" max="254" width="8.875" style="1" customWidth="1"/>
    <col min="255" max="16384" width="10.75390625" style="6" customWidth="1"/>
  </cols>
  <sheetData>
    <row r="1" spans="1:10" ht="5.25" customHeight="1">
      <c r="A1" s="7"/>
      <c r="B1" s="8"/>
      <c r="C1" s="8"/>
      <c r="D1" s="8"/>
      <c r="E1" s="9"/>
      <c r="F1" s="10" t="s">
        <v>0</v>
      </c>
      <c r="G1" s="10"/>
      <c r="H1" s="10"/>
      <c r="I1" s="10"/>
      <c r="J1" s="11"/>
    </row>
    <row r="2" spans="1:10" ht="15.75" customHeight="1">
      <c r="A2" s="7"/>
      <c r="B2" s="12" t="s">
        <v>1</v>
      </c>
      <c r="C2" s="12"/>
      <c r="D2" s="12"/>
      <c r="E2" s="12"/>
      <c r="F2" s="10"/>
      <c r="G2" s="10"/>
      <c r="H2" s="10"/>
      <c r="I2" s="10"/>
      <c r="J2" s="12"/>
    </row>
    <row r="3" spans="1:10" ht="18" customHeight="1">
      <c r="A3" s="7"/>
      <c r="B3" s="13" t="s">
        <v>2</v>
      </c>
      <c r="C3" s="13"/>
      <c r="D3" s="13"/>
      <c r="E3" s="13"/>
      <c r="F3" s="10"/>
      <c r="G3" s="10"/>
      <c r="H3" s="10"/>
      <c r="I3" s="10"/>
      <c r="J3" s="11"/>
    </row>
    <row r="4" spans="1:10" ht="12.75">
      <c r="A4" s="7"/>
      <c r="B4" s="12" t="s">
        <v>3</v>
      </c>
      <c r="C4" s="12"/>
      <c r="D4" s="12"/>
      <c r="E4" s="12"/>
      <c r="F4" s="10"/>
      <c r="G4" s="10"/>
      <c r="H4" s="10"/>
      <c r="I4" s="10"/>
      <c r="J4" s="11"/>
    </row>
    <row r="5" spans="1:10" ht="23.25" customHeight="1">
      <c r="A5" s="7"/>
      <c r="B5" s="14" t="s">
        <v>4</v>
      </c>
      <c r="C5" s="14"/>
      <c r="D5" s="14"/>
      <c r="E5" s="15"/>
      <c r="F5" s="16"/>
      <c r="G5" s="16"/>
      <c r="H5" s="16"/>
      <c r="I5" s="16"/>
      <c r="J5" s="11"/>
    </row>
    <row r="6" spans="1:10" ht="12.75">
      <c r="A6" s="7"/>
      <c r="B6" s="17" t="s">
        <v>5</v>
      </c>
      <c r="C6" s="17"/>
      <c r="D6" s="17"/>
      <c r="E6" s="15"/>
      <c r="F6" s="18"/>
      <c r="G6" s="18"/>
      <c r="H6" s="19"/>
      <c r="I6" s="19"/>
      <c r="J6" s="11"/>
    </row>
    <row r="7" spans="1:9" ht="9.75" customHeight="1">
      <c r="A7" s="7"/>
      <c r="B7" s="20"/>
      <c r="C7" s="20"/>
      <c r="D7" s="20"/>
      <c r="E7" s="20"/>
      <c r="F7" s="20"/>
      <c r="G7" s="20"/>
      <c r="H7" s="20"/>
      <c r="I7" s="20"/>
    </row>
    <row r="8" spans="1:10" ht="17.25" customHeight="1">
      <c r="A8" s="7"/>
      <c r="B8" s="21" t="s">
        <v>6</v>
      </c>
      <c r="C8" s="21"/>
      <c r="D8" s="22"/>
      <c r="E8" s="23" t="s">
        <v>7</v>
      </c>
      <c r="F8" s="24" t="s">
        <v>8</v>
      </c>
      <c r="G8" s="24"/>
      <c r="H8" s="24"/>
      <c r="I8" s="24"/>
      <c r="J8" s="24"/>
    </row>
    <row r="9" spans="1:10" ht="17.25" customHeight="1">
      <c r="A9" s="7"/>
      <c r="B9" s="21" t="s">
        <v>9</v>
      </c>
      <c r="C9" s="21"/>
      <c r="D9" s="25"/>
      <c r="E9" s="26" t="s">
        <v>10</v>
      </c>
      <c r="F9" s="27"/>
      <c r="G9" s="27"/>
      <c r="H9" s="27"/>
      <c r="I9" s="27"/>
      <c r="J9" s="27"/>
    </row>
    <row r="10" spans="1:10" ht="17.25" customHeight="1">
      <c r="A10" s="7"/>
      <c r="B10" s="28" t="s">
        <v>11</v>
      </c>
      <c r="C10" s="28"/>
      <c r="D10" s="29"/>
      <c r="E10" s="30"/>
      <c r="F10" s="31"/>
      <c r="G10" s="31"/>
      <c r="H10" s="31"/>
      <c r="I10" s="31"/>
      <c r="J10" s="31"/>
    </row>
    <row r="11" spans="1:10" ht="17.25" customHeight="1">
      <c r="A11" s="7"/>
      <c r="B11" s="28"/>
      <c r="C11" s="28"/>
      <c r="D11" s="29"/>
      <c r="E11" s="30"/>
      <c r="F11" s="27"/>
      <c r="G11" s="27"/>
      <c r="H11" s="27"/>
      <c r="I11" s="27"/>
      <c r="J11" s="27"/>
    </row>
    <row r="12" spans="1:10" ht="17.25" customHeight="1">
      <c r="A12" s="7"/>
      <c r="B12" s="32"/>
      <c r="C12" s="32"/>
      <c r="D12" s="29" t="s">
        <v>12</v>
      </c>
      <c r="E12" s="30"/>
      <c r="F12" s="33" t="s">
        <v>13</v>
      </c>
      <c r="G12" s="34"/>
      <c r="H12" s="34"/>
      <c r="I12" s="34"/>
      <c r="J12" s="34"/>
    </row>
    <row r="13" spans="1:33" s="43" customFormat="1" ht="15.75" customHeight="1">
      <c r="A13" s="35"/>
      <c r="B13" s="36" t="s">
        <v>14</v>
      </c>
      <c r="C13" s="36" t="s">
        <v>15</v>
      </c>
      <c r="D13" s="37" t="s">
        <v>16</v>
      </c>
      <c r="E13" s="38" t="s">
        <v>17</v>
      </c>
      <c r="F13" s="39" t="s">
        <v>18</v>
      </c>
      <c r="G13" s="40" t="s">
        <v>19</v>
      </c>
      <c r="H13" s="41" t="s">
        <v>20</v>
      </c>
      <c r="I13" s="42" t="s">
        <v>21</v>
      </c>
      <c r="J13" s="42" t="s">
        <v>22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45" customFormat="1" ht="15.75" customHeight="1">
      <c r="A14" s="44"/>
      <c r="B14" s="36"/>
      <c r="C14" s="36"/>
      <c r="D14" s="37"/>
      <c r="E14" s="38"/>
      <c r="F14" s="39"/>
      <c r="G14" s="39"/>
      <c r="H14" s="41"/>
      <c r="I14" s="42"/>
      <c r="J14" s="4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45" customFormat="1" ht="15.75" customHeight="1">
      <c r="A15" s="44"/>
      <c r="B15" s="46">
        <v>1</v>
      </c>
      <c r="C15" s="46" t="s">
        <v>23</v>
      </c>
      <c r="D15" s="47" t="s">
        <v>24</v>
      </c>
      <c r="E15" s="46"/>
      <c r="F15" s="48"/>
      <c r="G15" s="46"/>
      <c r="H15" s="49"/>
      <c r="I15" s="50"/>
      <c r="J15" s="5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10" ht="15" customHeight="1">
      <c r="A16" s="7"/>
      <c r="B16" s="46"/>
      <c r="C16" s="46"/>
      <c r="D16" s="51" t="s">
        <v>25</v>
      </c>
      <c r="E16" s="52" t="s">
        <v>26</v>
      </c>
      <c r="F16" s="53"/>
      <c r="G16" s="54">
        <v>19.2</v>
      </c>
      <c r="H16" s="54">
        <f>F16*G16</f>
        <v>0</v>
      </c>
      <c r="I16" s="55">
        <v>0</v>
      </c>
      <c r="J16" s="54" t="s">
        <v>27</v>
      </c>
    </row>
    <row r="17" spans="1:10" ht="15" customHeight="1">
      <c r="A17" s="7"/>
      <c r="B17" s="56">
        <v>2</v>
      </c>
      <c r="C17" s="57" t="s">
        <v>28</v>
      </c>
      <c r="D17" s="58" t="s">
        <v>29</v>
      </c>
      <c r="E17" s="59" t="s">
        <v>30</v>
      </c>
      <c r="F17" s="53"/>
      <c r="G17" s="54">
        <v>13.4</v>
      </c>
      <c r="H17" s="54">
        <f>F17*G17</f>
        <v>0</v>
      </c>
      <c r="I17" s="55">
        <v>11.5</v>
      </c>
      <c r="J17" s="54">
        <v>17.2</v>
      </c>
    </row>
    <row r="18" spans="1:10" ht="15" customHeight="1">
      <c r="A18" s="7"/>
      <c r="B18" s="56">
        <v>3</v>
      </c>
      <c r="C18" s="57" t="s">
        <v>31</v>
      </c>
      <c r="D18" s="58" t="s">
        <v>32</v>
      </c>
      <c r="E18" s="59" t="s">
        <v>33</v>
      </c>
      <c r="F18" s="53"/>
      <c r="G18" s="54">
        <v>13.8</v>
      </c>
      <c r="H18" s="54">
        <f>F18*G18</f>
        <v>0</v>
      </c>
      <c r="I18" s="55">
        <v>16.5</v>
      </c>
      <c r="J18" s="54">
        <v>17.7</v>
      </c>
    </row>
    <row r="19" spans="1:10" ht="15" customHeight="1">
      <c r="A19" s="7"/>
      <c r="B19" s="56">
        <v>4</v>
      </c>
      <c r="C19" s="57" t="s">
        <v>34</v>
      </c>
      <c r="D19" s="58" t="s">
        <v>35</v>
      </c>
      <c r="E19" s="59" t="s">
        <v>33</v>
      </c>
      <c r="F19" s="53"/>
      <c r="G19" s="54">
        <v>13.4</v>
      </c>
      <c r="H19" s="54">
        <f>F19*G19</f>
        <v>0</v>
      </c>
      <c r="I19" s="55">
        <v>16</v>
      </c>
      <c r="J19" s="54">
        <v>17.2</v>
      </c>
    </row>
    <row r="20" spans="1:10" ht="15" customHeight="1">
      <c r="A20" s="7"/>
      <c r="B20" s="56">
        <v>5</v>
      </c>
      <c r="C20" s="57" t="s">
        <v>36</v>
      </c>
      <c r="D20" s="58" t="s">
        <v>37</v>
      </c>
      <c r="E20" s="59" t="s">
        <v>38</v>
      </c>
      <c r="F20" s="53"/>
      <c r="G20" s="54">
        <v>17.3</v>
      </c>
      <c r="H20" s="54">
        <f>F20*G20</f>
        <v>0</v>
      </c>
      <c r="I20" s="55">
        <v>15</v>
      </c>
      <c r="J20" s="54">
        <v>22.1</v>
      </c>
    </row>
    <row r="21" spans="1:10" ht="15" customHeight="1">
      <c r="A21" s="7"/>
      <c r="B21" s="56">
        <v>6</v>
      </c>
      <c r="C21" s="57" t="s">
        <v>39</v>
      </c>
      <c r="D21" s="58" t="s">
        <v>40</v>
      </c>
      <c r="E21" s="59" t="s">
        <v>41</v>
      </c>
      <c r="F21" s="53"/>
      <c r="G21" s="54">
        <v>76.7</v>
      </c>
      <c r="H21" s="54">
        <f>F21*G21</f>
        <v>0</v>
      </c>
      <c r="I21" s="55">
        <v>102.5</v>
      </c>
      <c r="J21" s="54">
        <v>98.2</v>
      </c>
    </row>
    <row r="22" spans="1:10" ht="15" customHeight="1">
      <c r="A22" s="7"/>
      <c r="B22" s="56">
        <v>7</v>
      </c>
      <c r="C22" s="57" t="s">
        <v>42</v>
      </c>
      <c r="D22" s="58" t="s">
        <v>43</v>
      </c>
      <c r="E22" s="59" t="s">
        <v>44</v>
      </c>
      <c r="F22" s="53"/>
      <c r="G22" s="54">
        <v>34.1</v>
      </c>
      <c r="H22" s="54">
        <f>F22*G22</f>
        <v>0</v>
      </c>
      <c r="I22" s="55">
        <v>35</v>
      </c>
      <c r="J22" s="54">
        <v>43.7</v>
      </c>
    </row>
    <row r="23" spans="1:10" ht="15" customHeight="1">
      <c r="A23" s="7"/>
      <c r="B23" s="56">
        <v>8</v>
      </c>
      <c r="C23" s="57" t="s">
        <v>45</v>
      </c>
      <c r="D23" s="58" t="s">
        <v>46</v>
      </c>
      <c r="E23" s="59" t="s">
        <v>30</v>
      </c>
      <c r="F23" s="53"/>
      <c r="G23" s="54">
        <v>16.9</v>
      </c>
      <c r="H23" s="54">
        <f>F23*G23</f>
        <v>0</v>
      </c>
      <c r="I23" s="55">
        <v>15</v>
      </c>
      <c r="J23" s="54">
        <v>21.6</v>
      </c>
    </row>
    <row r="24" spans="1:10" ht="15" customHeight="1">
      <c r="A24" s="7"/>
      <c r="B24" s="56">
        <v>9</v>
      </c>
      <c r="C24" s="57" t="s">
        <v>47</v>
      </c>
      <c r="D24" s="58" t="s">
        <v>48</v>
      </c>
      <c r="E24" s="59" t="s">
        <v>49</v>
      </c>
      <c r="F24" s="53"/>
      <c r="G24" s="54">
        <v>19.6</v>
      </c>
      <c r="H24" s="54">
        <f>F24*G24</f>
        <v>0</v>
      </c>
      <c r="I24" s="55">
        <v>20</v>
      </c>
      <c r="J24" s="54">
        <v>25</v>
      </c>
    </row>
    <row r="25" spans="1:10" ht="15" customHeight="1">
      <c r="A25" s="7"/>
      <c r="B25" s="56">
        <v>10</v>
      </c>
      <c r="C25" s="57" t="s">
        <v>50</v>
      </c>
      <c r="D25" s="58" t="s">
        <v>51</v>
      </c>
      <c r="E25" s="59" t="s">
        <v>52</v>
      </c>
      <c r="F25" s="53"/>
      <c r="G25" s="54">
        <v>14.6</v>
      </c>
      <c r="H25" s="54">
        <f>F25*G25</f>
        <v>0</v>
      </c>
      <c r="I25" s="55">
        <v>13.5</v>
      </c>
      <c r="J25" s="54">
        <v>18.7</v>
      </c>
    </row>
    <row r="26" spans="1:10" ht="15" customHeight="1">
      <c r="A26" s="7"/>
      <c r="B26" s="56">
        <v>11</v>
      </c>
      <c r="C26" s="57" t="s">
        <v>53</v>
      </c>
      <c r="D26" s="58" t="s">
        <v>54</v>
      </c>
      <c r="E26" s="59" t="s">
        <v>55</v>
      </c>
      <c r="F26" s="53"/>
      <c r="G26" s="54">
        <v>13.2</v>
      </c>
      <c r="H26" s="54">
        <f>F26*G26</f>
        <v>0</v>
      </c>
      <c r="I26" s="55">
        <v>11.5</v>
      </c>
      <c r="J26" s="54">
        <v>16.9</v>
      </c>
    </row>
    <row r="27" spans="1:10" ht="15" customHeight="1">
      <c r="A27" s="7"/>
      <c r="B27" s="56">
        <v>12</v>
      </c>
      <c r="C27" s="57" t="s">
        <v>56</v>
      </c>
      <c r="D27" s="58" t="s">
        <v>57</v>
      </c>
      <c r="E27" s="59" t="s">
        <v>58</v>
      </c>
      <c r="F27" s="53"/>
      <c r="G27" s="54">
        <v>26.1</v>
      </c>
      <c r="H27" s="54">
        <f>F27*G27</f>
        <v>0</v>
      </c>
      <c r="I27" s="55">
        <v>30</v>
      </c>
      <c r="J27" s="54">
        <v>33.4</v>
      </c>
    </row>
    <row r="28" spans="1:10" ht="15" customHeight="1">
      <c r="A28" s="7"/>
      <c r="B28" s="56">
        <v>13</v>
      </c>
      <c r="C28" s="57" t="s">
        <v>59</v>
      </c>
      <c r="D28" s="58" t="s">
        <v>60</v>
      </c>
      <c r="E28" s="59" t="s">
        <v>61</v>
      </c>
      <c r="F28" s="53"/>
      <c r="G28" s="54">
        <v>8.1</v>
      </c>
      <c r="H28" s="54">
        <f>F28*G28</f>
        <v>0</v>
      </c>
      <c r="I28" s="55">
        <v>7</v>
      </c>
      <c r="J28" s="54">
        <v>10.4</v>
      </c>
    </row>
    <row r="29" spans="1:10" ht="15" customHeight="1">
      <c r="A29" s="7"/>
      <c r="B29" s="56">
        <v>14</v>
      </c>
      <c r="C29" s="57" t="s">
        <v>62</v>
      </c>
      <c r="D29" s="58" t="s">
        <v>63</v>
      </c>
      <c r="E29" s="59" t="s">
        <v>64</v>
      </c>
      <c r="F29" s="53"/>
      <c r="G29" s="54">
        <v>12.1</v>
      </c>
      <c r="H29" s="54">
        <f>F29*G29</f>
        <v>0</v>
      </c>
      <c r="I29" s="55">
        <v>11</v>
      </c>
      <c r="J29" s="54">
        <v>15.5</v>
      </c>
    </row>
    <row r="30" spans="1:10" ht="15" customHeight="1">
      <c r="A30" s="7"/>
      <c r="B30" s="56">
        <v>15</v>
      </c>
      <c r="C30" s="57" t="s">
        <v>65</v>
      </c>
      <c r="D30" s="58" t="s">
        <v>66</v>
      </c>
      <c r="E30" s="59" t="s">
        <v>67</v>
      </c>
      <c r="F30" s="53"/>
      <c r="G30" s="54">
        <v>12.8</v>
      </c>
      <c r="H30" s="54">
        <f>F30*G30</f>
        <v>0</v>
      </c>
      <c r="I30" s="55">
        <v>11</v>
      </c>
      <c r="J30" s="54">
        <v>16.4</v>
      </c>
    </row>
    <row r="31" spans="1:10" ht="15" customHeight="1">
      <c r="A31" s="7"/>
      <c r="B31" s="56">
        <v>16</v>
      </c>
      <c r="C31" s="57" t="s">
        <v>68</v>
      </c>
      <c r="D31" s="58" t="s">
        <v>69</v>
      </c>
      <c r="E31" s="59" t="s">
        <v>30</v>
      </c>
      <c r="F31" s="53"/>
      <c r="G31" s="54">
        <v>17.2</v>
      </c>
      <c r="H31" s="54">
        <f>F31*G31</f>
        <v>0</v>
      </c>
      <c r="I31" s="55">
        <v>15.5</v>
      </c>
      <c r="J31" s="54">
        <v>22</v>
      </c>
    </row>
    <row r="32" spans="1:10" ht="15" customHeight="1">
      <c r="A32" s="7"/>
      <c r="B32" s="56">
        <v>17</v>
      </c>
      <c r="C32" s="57" t="s">
        <v>70</v>
      </c>
      <c r="D32" s="58" t="s">
        <v>71</v>
      </c>
      <c r="E32" s="59" t="s">
        <v>30</v>
      </c>
      <c r="F32" s="53"/>
      <c r="G32" s="54">
        <v>15.9</v>
      </c>
      <c r="H32" s="54">
        <f>F32*G32</f>
        <v>0</v>
      </c>
      <c r="I32" s="55">
        <v>14</v>
      </c>
      <c r="J32" s="54">
        <v>20.3</v>
      </c>
    </row>
    <row r="33" spans="1:10" ht="15" customHeight="1">
      <c r="A33" s="7"/>
      <c r="B33" s="56">
        <v>18</v>
      </c>
      <c r="C33" s="57" t="s">
        <v>72</v>
      </c>
      <c r="D33" s="58" t="s">
        <v>73</v>
      </c>
      <c r="E33" s="59" t="s">
        <v>74</v>
      </c>
      <c r="F33" s="53"/>
      <c r="G33" s="54">
        <v>29.1</v>
      </c>
      <c r="H33" s="54">
        <f>F33*G33</f>
        <v>0</v>
      </c>
      <c r="I33" s="55">
        <v>24.5</v>
      </c>
      <c r="J33" s="54">
        <v>37.3</v>
      </c>
    </row>
    <row r="34" spans="1:10" ht="15" customHeight="1">
      <c r="A34" s="7"/>
      <c r="B34" s="56">
        <v>19</v>
      </c>
      <c r="C34" s="57" t="s">
        <v>75</v>
      </c>
      <c r="D34" s="58" t="s">
        <v>76</v>
      </c>
      <c r="E34" s="59" t="s">
        <v>77</v>
      </c>
      <c r="F34" s="53"/>
      <c r="G34" s="54">
        <v>52.5</v>
      </c>
      <c r="H34" s="54">
        <f>F34*G34</f>
        <v>0</v>
      </c>
      <c r="I34" s="55">
        <v>46</v>
      </c>
      <c r="J34" s="54">
        <v>67.1</v>
      </c>
    </row>
    <row r="35" spans="1:10" ht="15" customHeight="1">
      <c r="A35" s="7"/>
      <c r="B35" s="56">
        <v>20</v>
      </c>
      <c r="C35" s="57" t="s">
        <v>78</v>
      </c>
      <c r="D35" s="58" t="s">
        <v>79</v>
      </c>
      <c r="E35" s="59" t="s">
        <v>74</v>
      </c>
      <c r="F35" s="53"/>
      <c r="G35" s="54">
        <v>24.4</v>
      </c>
      <c r="H35" s="54">
        <f>F35*G35</f>
        <v>0</v>
      </c>
      <c r="I35" s="55">
        <v>21</v>
      </c>
      <c r="J35" s="54">
        <v>31.2</v>
      </c>
    </row>
    <row r="36" spans="1:10" ht="15" customHeight="1">
      <c r="A36" s="7"/>
      <c r="B36" s="56">
        <v>21</v>
      </c>
      <c r="C36" s="57" t="s">
        <v>80</v>
      </c>
      <c r="D36" s="58" t="s">
        <v>81</v>
      </c>
      <c r="E36" s="59" t="s">
        <v>74</v>
      </c>
      <c r="F36" s="53"/>
      <c r="G36" s="54">
        <v>36.2</v>
      </c>
      <c r="H36" s="54">
        <f>F36*G36</f>
        <v>0</v>
      </c>
      <c r="I36" s="55">
        <v>32</v>
      </c>
      <c r="J36" s="54">
        <v>46.4</v>
      </c>
    </row>
    <row r="37" spans="1:10" ht="15" customHeight="1">
      <c r="A37" s="7"/>
      <c r="B37" s="56">
        <v>22</v>
      </c>
      <c r="C37" s="57" t="s">
        <v>82</v>
      </c>
      <c r="D37" s="58" t="s">
        <v>83</v>
      </c>
      <c r="E37" s="59" t="s">
        <v>84</v>
      </c>
      <c r="F37" s="53"/>
      <c r="G37" s="54">
        <v>13.4</v>
      </c>
      <c r="H37" s="54">
        <f>F37*G37</f>
        <v>0</v>
      </c>
      <c r="I37" s="55">
        <v>11.6</v>
      </c>
      <c r="J37" s="54">
        <v>17.2</v>
      </c>
    </row>
    <row r="38" spans="1:10" ht="15" customHeight="1">
      <c r="A38" s="7"/>
      <c r="B38" s="60">
        <v>23</v>
      </c>
      <c r="C38" s="61" t="s">
        <v>85</v>
      </c>
      <c r="D38" s="51" t="s">
        <v>86</v>
      </c>
      <c r="E38" s="52" t="s">
        <v>87</v>
      </c>
      <c r="F38" s="53"/>
      <c r="G38" s="54">
        <v>11.9</v>
      </c>
      <c r="H38" s="54">
        <f>F38*G38</f>
        <v>0</v>
      </c>
      <c r="I38" s="55">
        <v>15</v>
      </c>
      <c r="J38" s="54">
        <v>15.2</v>
      </c>
    </row>
    <row r="39" spans="1:10" ht="14.25" customHeight="1">
      <c r="A39" s="7"/>
      <c r="B39" s="62">
        <v>24</v>
      </c>
      <c r="C39" s="57" t="s">
        <v>88</v>
      </c>
      <c r="D39" s="58" t="s">
        <v>89</v>
      </c>
      <c r="E39" s="63" t="s">
        <v>90</v>
      </c>
      <c r="F39" s="53"/>
      <c r="G39" s="54">
        <v>33.5</v>
      </c>
      <c r="H39" s="54">
        <f>F39*G39</f>
        <v>0</v>
      </c>
      <c r="I39" s="55">
        <v>39.5</v>
      </c>
      <c r="J39" s="54">
        <v>42.9</v>
      </c>
    </row>
    <row r="40" spans="1:10" ht="14.25" customHeight="1">
      <c r="A40" s="7"/>
      <c r="B40" s="56">
        <v>25</v>
      </c>
      <c r="C40" s="57" t="s">
        <v>91</v>
      </c>
      <c r="D40" s="58" t="s">
        <v>92</v>
      </c>
      <c r="E40" s="59" t="s">
        <v>93</v>
      </c>
      <c r="F40" s="53"/>
      <c r="G40" s="54">
        <v>11.9</v>
      </c>
      <c r="H40" s="54">
        <f>F40*G40</f>
        <v>0</v>
      </c>
      <c r="I40" s="55">
        <v>14</v>
      </c>
      <c r="J40" s="54">
        <v>15.2</v>
      </c>
    </row>
    <row r="41" spans="1:10" ht="14.25" customHeight="1">
      <c r="A41" s="7"/>
      <c r="B41" s="56">
        <v>26</v>
      </c>
      <c r="C41" s="57" t="s">
        <v>94</v>
      </c>
      <c r="D41" s="58" t="s">
        <v>95</v>
      </c>
      <c r="E41" s="59" t="s">
        <v>96</v>
      </c>
      <c r="F41" s="53"/>
      <c r="G41" s="54">
        <v>33.5</v>
      </c>
      <c r="H41" s="54">
        <f>F41*G41</f>
        <v>0</v>
      </c>
      <c r="I41" s="55">
        <v>39.5</v>
      </c>
      <c r="J41" s="54">
        <v>42.9</v>
      </c>
    </row>
    <row r="42" spans="1:10" ht="14.25" customHeight="1">
      <c r="A42" s="7"/>
      <c r="B42" s="56">
        <v>27</v>
      </c>
      <c r="C42" s="57" t="s">
        <v>97</v>
      </c>
      <c r="D42" s="58" t="s">
        <v>98</v>
      </c>
      <c r="E42" s="59" t="s">
        <v>99</v>
      </c>
      <c r="F42" s="53"/>
      <c r="G42" s="54">
        <v>11.9</v>
      </c>
      <c r="H42" s="54">
        <f>F42*G42</f>
        <v>0</v>
      </c>
      <c r="I42" s="55">
        <v>14</v>
      </c>
      <c r="J42" s="54">
        <v>15.2</v>
      </c>
    </row>
    <row r="43" spans="1:10" ht="14.25" customHeight="1">
      <c r="A43" s="7"/>
      <c r="B43" s="56">
        <v>28</v>
      </c>
      <c r="C43" s="57" t="s">
        <v>100</v>
      </c>
      <c r="D43" s="58" t="s">
        <v>101</v>
      </c>
      <c r="E43" s="59" t="s">
        <v>102</v>
      </c>
      <c r="F43" s="53"/>
      <c r="G43" s="54">
        <v>15.7</v>
      </c>
      <c r="H43" s="54">
        <f>F43*G43</f>
        <v>0</v>
      </c>
      <c r="I43" s="55">
        <v>21</v>
      </c>
      <c r="J43" s="54">
        <v>20.1</v>
      </c>
    </row>
    <row r="44" spans="1:10" ht="14.25" customHeight="1">
      <c r="A44" s="7"/>
      <c r="B44" s="56">
        <v>29</v>
      </c>
      <c r="C44" s="57" t="s">
        <v>103</v>
      </c>
      <c r="D44" s="58" t="s">
        <v>104</v>
      </c>
      <c r="E44" s="59" t="s">
        <v>105</v>
      </c>
      <c r="F44" s="53"/>
      <c r="G44" s="54">
        <v>15.7</v>
      </c>
      <c r="H44" s="54">
        <f>F44*G44</f>
        <v>0</v>
      </c>
      <c r="I44" s="55">
        <v>21</v>
      </c>
      <c r="J44" s="54">
        <v>20.1</v>
      </c>
    </row>
    <row r="45" spans="1:10" ht="14.25" customHeight="1">
      <c r="A45" s="7"/>
      <c r="B45" s="56">
        <v>30</v>
      </c>
      <c r="C45" s="57" t="s">
        <v>106</v>
      </c>
      <c r="D45" s="58" t="s">
        <v>107</v>
      </c>
      <c r="E45" s="59" t="s">
        <v>108</v>
      </c>
      <c r="F45" s="53"/>
      <c r="G45" s="54">
        <v>41.4</v>
      </c>
      <c r="H45" s="54">
        <f>F45*G45</f>
        <v>0</v>
      </c>
      <c r="I45" s="55">
        <v>65</v>
      </c>
      <c r="J45" s="54">
        <v>53</v>
      </c>
    </row>
    <row r="46" spans="1:10" ht="14.25" customHeight="1">
      <c r="A46" s="7"/>
      <c r="B46" s="56">
        <v>31</v>
      </c>
      <c r="C46" s="57" t="s">
        <v>109</v>
      </c>
      <c r="D46" s="58" t="s">
        <v>110</v>
      </c>
      <c r="E46" s="59" t="s">
        <v>111</v>
      </c>
      <c r="F46" s="53"/>
      <c r="G46" s="54">
        <v>24.1</v>
      </c>
      <c r="H46" s="54">
        <f>F46*G46</f>
        <v>0</v>
      </c>
      <c r="I46" s="55">
        <v>33</v>
      </c>
      <c r="J46" s="54">
        <v>30.8</v>
      </c>
    </row>
    <row r="47" spans="1:10" ht="14.25" customHeight="1">
      <c r="A47" s="7"/>
      <c r="B47" s="56">
        <v>32</v>
      </c>
      <c r="C47" s="57" t="s">
        <v>112</v>
      </c>
      <c r="D47" s="58" t="s">
        <v>113</v>
      </c>
      <c r="E47" s="59" t="s">
        <v>114</v>
      </c>
      <c r="F47" s="53"/>
      <c r="G47" s="54">
        <v>14.3</v>
      </c>
      <c r="H47" s="54">
        <f>F47*G47</f>
        <v>0</v>
      </c>
      <c r="I47" s="55">
        <v>20</v>
      </c>
      <c r="J47" s="54">
        <v>18.3</v>
      </c>
    </row>
    <row r="48" spans="1:10" ht="14.25" customHeight="1">
      <c r="A48" s="7"/>
      <c r="B48" s="56">
        <v>33</v>
      </c>
      <c r="C48" s="57" t="s">
        <v>115</v>
      </c>
      <c r="D48" s="58" t="s">
        <v>116</v>
      </c>
      <c r="E48" s="59" t="s">
        <v>117</v>
      </c>
      <c r="F48" s="53"/>
      <c r="G48" s="54">
        <v>114.4</v>
      </c>
      <c r="H48" s="54">
        <f>F48*G48</f>
        <v>0</v>
      </c>
      <c r="I48" s="55">
        <v>131.5</v>
      </c>
      <c r="J48" s="54">
        <v>146.5</v>
      </c>
    </row>
    <row r="49" spans="1:10" ht="14.25" customHeight="1">
      <c r="A49" s="7"/>
      <c r="B49" s="56">
        <v>34</v>
      </c>
      <c r="C49" s="57" t="s">
        <v>118</v>
      </c>
      <c r="D49" s="58" t="s">
        <v>119</v>
      </c>
      <c r="E49" s="59" t="s">
        <v>120</v>
      </c>
      <c r="F49" s="53"/>
      <c r="G49" s="54">
        <v>114.4</v>
      </c>
      <c r="H49" s="54">
        <f>F49*G49</f>
        <v>0</v>
      </c>
      <c r="I49" s="55">
        <v>131.5</v>
      </c>
      <c r="J49" s="54">
        <v>146.5</v>
      </c>
    </row>
    <row r="50" spans="1:10" ht="14.25" customHeight="1">
      <c r="A50" s="7"/>
      <c r="B50" s="56">
        <v>35</v>
      </c>
      <c r="C50" s="57" t="s">
        <v>121</v>
      </c>
      <c r="D50" s="58" t="s">
        <v>122</v>
      </c>
      <c r="E50" s="59" t="s">
        <v>123</v>
      </c>
      <c r="F50" s="53"/>
      <c r="G50" s="54">
        <v>53.7</v>
      </c>
      <c r="H50" s="54">
        <f>F50*G50</f>
        <v>0</v>
      </c>
      <c r="I50" s="55">
        <v>75</v>
      </c>
      <c r="J50" s="54">
        <v>68.7</v>
      </c>
    </row>
    <row r="51" spans="1:10" ht="14.25" customHeight="1">
      <c r="A51" s="7"/>
      <c r="B51" s="56">
        <v>36</v>
      </c>
      <c r="C51" s="57" t="s">
        <v>124</v>
      </c>
      <c r="D51" s="58" t="s">
        <v>125</v>
      </c>
      <c r="E51" s="59" t="s">
        <v>126</v>
      </c>
      <c r="F51" s="53"/>
      <c r="G51" s="54">
        <v>16.9</v>
      </c>
      <c r="H51" s="54">
        <f>F51*G51</f>
        <v>0</v>
      </c>
      <c r="I51" s="55">
        <v>22</v>
      </c>
      <c r="J51" s="54">
        <v>21.6</v>
      </c>
    </row>
    <row r="52" spans="1:10" ht="14.25" customHeight="1">
      <c r="A52" s="7"/>
      <c r="B52" s="56">
        <v>37</v>
      </c>
      <c r="C52" s="57" t="s">
        <v>127</v>
      </c>
      <c r="D52" s="58" t="s">
        <v>128</v>
      </c>
      <c r="E52" s="59" t="s">
        <v>129</v>
      </c>
      <c r="F52" s="53"/>
      <c r="G52" s="54">
        <v>10.7</v>
      </c>
      <c r="H52" s="54">
        <f>F52*G52</f>
        <v>0</v>
      </c>
      <c r="I52" s="55">
        <v>14</v>
      </c>
      <c r="J52" s="55">
        <v>13.7</v>
      </c>
    </row>
    <row r="53" spans="1:10" ht="14.25" customHeight="1">
      <c r="A53" s="7"/>
      <c r="B53" s="56">
        <v>38</v>
      </c>
      <c r="C53" s="64" t="s">
        <v>130</v>
      </c>
      <c r="D53" s="65" t="s">
        <v>131</v>
      </c>
      <c r="E53" s="66" t="s">
        <v>132</v>
      </c>
      <c r="F53" s="67"/>
      <c r="G53" s="55">
        <v>28.8</v>
      </c>
      <c r="H53" s="55">
        <f>F53*G53</f>
        <v>0</v>
      </c>
      <c r="I53" s="55">
        <v>37.5</v>
      </c>
      <c r="J53" s="55">
        <v>36.8</v>
      </c>
    </row>
    <row r="54" spans="1:10" ht="14.25" customHeight="1">
      <c r="A54" s="7"/>
      <c r="B54" s="60">
        <v>39</v>
      </c>
      <c r="C54" s="61" t="s">
        <v>133</v>
      </c>
      <c r="D54" s="51" t="s">
        <v>134</v>
      </c>
      <c r="E54" s="52" t="s">
        <v>135</v>
      </c>
      <c r="F54" s="67"/>
      <c r="G54" s="55">
        <v>67.4</v>
      </c>
      <c r="H54" s="55">
        <f>F54*G54</f>
        <v>0</v>
      </c>
      <c r="I54" s="55">
        <v>88</v>
      </c>
      <c r="J54" s="55">
        <v>86.2</v>
      </c>
    </row>
    <row r="55" spans="1:10" ht="15" customHeight="1">
      <c r="A55" s="7"/>
      <c r="B55" s="56">
        <v>40</v>
      </c>
      <c r="C55" s="68" t="s">
        <v>136</v>
      </c>
      <c r="D55" s="58" t="s">
        <v>137</v>
      </c>
      <c r="E55" s="59" t="s">
        <v>138</v>
      </c>
      <c r="F55" s="53"/>
      <c r="G55" s="54">
        <v>11.3</v>
      </c>
      <c r="H55" s="54">
        <f>F55*G55</f>
        <v>0</v>
      </c>
      <c r="I55" s="55">
        <v>12.5</v>
      </c>
      <c r="J55" s="54">
        <v>14.5</v>
      </c>
    </row>
    <row r="56" spans="1:10" ht="15" customHeight="1">
      <c r="A56" s="7"/>
      <c r="B56" s="56">
        <v>41</v>
      </c>
      <c r="C56" s="57" t="s">
        <v>139</v>
      </c>
      <c r="D56" s="58" t="s">
        <v>140</v>
      </c>
      <c r="E56" s="59" t="s">
        <v>138</v>
      </c>
      <c r="F56" s="53"/>
      <c r="G56" s="54">
        <v>11.3</v>
      </c>
      <c r="H56" s="54">
        <f>F56*G56</f>
        <v>0</v>
      </c>
      <c r="I56" s="55">
        <v>12.5</v>
      </c>
      <c r="J56" s="54">
        <v>14.5</v>
      </c>
    </row>
    <row r="57" spans="1:10" ht="15" customHeight="1">
      <c r="A57" s="7"/>
      <c r="B57" s="56">
        <v>42</v>
      </c>
      <c r="C57" s="57" t="s">
        <v>141</v>
      </c>
      <c r="D57" s="58" t="s">
        <v>142</v>
      </c>
      <c r="E57" s="59" t="s">
        <v>143</v>
      </c>
      <c r="F57" s="53"/>
      <c r="G57" s="54">
        <v>7</v>
      </c>
      <c r="H57" s="54">
        <f>F57*G57</f>
        <v>0</v>
      </c>
      <c r="I57" s="55">
        <v>7.5</v>
      </c>
      <c r="J57" s="54">
        <v>9</v>
      </c>
    </row>
    <row r="58" spans="1:10" ht="15" customHeight="1">
      <c r="A58" s="7"/>
      <c r="B58" s="56">
        <v>43</v>
      </c>
      <c r="C58" s="57" t="s">
        <v>144</v>
      </c>
      <c r="D58" s="58" t="s">
        <v>145</v>
      </c>
      <c r="E58" s="59" t="s">
        <v>146</v>
      </c>
      <c r="F58" s="53"/>
      <c r="G58" s="54">
        <v>10.6</v>
      </c>
      <c r="H58" s="54">
        <f>F58*G58</f>
        <v>0</v>
      </c>
      <c r="I58" s="55">
        <v>11.6</v>
      </c>
      <c r="J58" s="54">
        <v>13.6</v>
      </c>
    </row>
    <row r="59" spans="1:10" ht="15" customHeight="1">
      <c r="A59" s="7"/>
      <c r="B59" s="56">
        <v>44</v>
      </c>
      <c r="C59" s="57" t="s">
        <v>147</v>
      </c>
      <c r="D59" s="58" t="s">
        <v>148</v>
      </c>
      <c r="E59" s="59" t="s">
        <v>149</v>
      </c>
      <c r="F59" s="53"/>
      <c r="G59" s="54">
        <v>6.9</v>
      </c>
      <c r="H59" s="54">
        <f>F59*G59</f>
        <v>0</v>
      </c>
      <c r="I59" s="55">
        <v>7.5</v>
      </c>
      <c r="J59" s="54">
        <v>8.9</v>
      </c>
    </row>
    <row r="60" spans="1:10" ht="15" customHeight="1">
      <c r="A60" s="7"/>
      <c r="B60" s="56">
        <v>45</v>
      </c>
      <c r="C60" s="57" t="s">
        <v>150</v>
      </c>
      <c r="D60" s="58" t="s">
        <v>151</v>
      </c>
      <c r="E60" s="59" t="s">
        <v>152</v>
      </c>
      <c r="F60" s="53"/>
      <c r="G60" s="54">
        <v>9.3</v>
      </c>
      <c r="H60" s="54">
        <f>F60*G60</f>
        <v>0</v>
      </c>
      <c r="I60" s="55">
        <v>10</v>
      </c>
      <c r="J60" s="54">
        <v>11.9</v>
      </c>
    </row>
    <row r="61" spans="1:10" ht="15" customHeight="1">
      <c r="A61" s="7"/>
      <c r="B61" s="56">
        <v>46</v>
      </c>
      <c r="C61" s="57" t="s">
        <v>153</v>
      </c>
      <c r="D61" s="58" t="s">
        <v>154</v>
      </c>
      <c r="E61" s="59" t="s">
        <v>155</v>
      </c>
      <c r="F61" s="53"/>
      <c r="G61" s="54">
        <v>3.6</v>
      </c>
      <c r="H61" s="54">
        <f>F61*G61</f>
        <v>0</v>
      </c>
      <c r="I61" s="55">
        <v>3.8</v>
      </c>
      <c r="J61" s="54">
        <v>4.6</v>
      </c>
    </row>
    <row r="62" spans="1:10" ht="14.25" customHeight="1">
      <c r="A62" s="7"/>
      <c r="B62" s="56">
        <v>47</v>
      </c>
      <c r="C62" s="57" t="s">
        <v>156</v>
      </c>
      <c r="D62" s="58" t="s">
        <v>157</v>
      </c>
      <c r="E62" s="59" t="s">
        <v>158</v>
      </c>
      <c r="F62" s="53"/>
      <c r="G62" s="54">
        <v>8.2</v>
      </c>
      <c r="H62" s="54">
        <f>F62*G62</f>
        <v>0</v>
      </c>
      <c r="I62" s="55">
        <v>8.8</v>
      </c>
      <c r="J62" s="54">
        <v>10.5</v>
      </c>
    </row>
    <row r="63" spans="1:10" ht="14.25" customHeight="1">
      <c r="A63" s="7"/>
      <c r="B63" s="56">
        <v>48</v>
      </c>
      <c r="C63" s="57" t="s">
        <v>159</v>
      </c>
      <c r="D63" s="58" t="s">
        <v>160</v>
      </c>
      <c r="E63" s="59" t="s">
        <v>161</v>
      </c>
      <c r="F63" s="53"/>
      <c r="G63" s="54">
        <v>6.7</v>
      </c>
      <c r="H63" s="54">
        <f>F63*G63</f>
        <v>0</v>
      </c>
      <c r="I63" s="55">
        <v>7.3</v>
      </c>
      <c r="J63" s="54">
        <v>8.6</v>
      </c>
    </row>
    <row r="64" spans="1:10" ht="14.25" customHeight="1">
      <c r="A64" s="7"/>
      <c r="B64" s="56">
        <v>49</v>
      </c>
      <c r="C64" s="57" t="s">
        <v>162</v>
      </c>
      <c r="D64" s="58" t="s">
        <v>163</v>
      </c>
      <c r="E64" s="59" t="s">
        <v>164</v>
      </c>
      <c r="F64" s="53"/>
      <c r="G64" s="54">
        <v>11.2</v>
      </c>
      <c r="H64" s="54">
        <f>F64*G64</f>
        <v>0</v>
      </c>
      <c r="I64" s="55">
        <v>12</v>
      </c>
      <c r="J64" s="54">
        <v>14.4</v>
      </c>
    </row>
    <row r="65" spans="1:10" ht="14.25" customHeight="1">
      <c r="A65" s="7"/>
      <c r="B65" s="56">
        <v>50</v>
      </c>
      <c r="C65" s="57" t="s">
        <v>165</v>
      </c>
      <c r="D65" s="58" t="s">
        <v>166</v>
      </c>
      <c r="E65" s="59" t="s">
        <v>167</v>
      </c>
      <c r="F65" s="53"/>
      <c r="G65" s="54">
        <v>11.2</v>
      </c>
      <c r="H65" s="54">
        <f>F65*G65</f>
        <v>0</v>
      </c>
      <c r="I65" s="55">
        <v>12</v>
      </c>
      <c r="J65" s="54">
        <v>14.4</v>
      </c>
    </row>
    <row r="66" spans="1:10" ht="14.25" customHeight="1">
      <c r="A66" s="7"/>
      <c r="B66" s="56">
        <v>51</v>
      </c>
      <c r="C66" s="57" t="s">
        <v>168</v>
      </c>
      <c r="D66" s="58" t="s">
        <v>169</v>
      </c>
      <c r="E66" s="59" t="s">
        <v>170</v>
      </c>
      <c r="F66" s="53"/>
      <c r="G66" s="54">
        <v>14.1</v>
      </c>
      <c r="H66" s="54">
        <f>F66*G66</f>
        <v>0</v>
      </c>
      <c r="I66" s="55">
        <v>15.5</v>
      </c>
      <c r="J66" s="54">
        <v>18</v>
      </c>
    </row>
    <row r="67" spans="1:10" ht="14.25" customHeight="1">
      <c r="A67" s="7"/>
      <c r="B67" s="56">
        <v>52</v>
      </c>
      <c r="C67" s="57" t="s">
        <v>171</v>
      </c>
      <c r="D67" s="58" t="s">
        <v>172</v>
      </c>
      <c r="E67" s="59" t="s">
        <v>173</v>
      </c>
      <c r="F67" s="53"/>
      <c r="G67" s="54">
        <v>14.1</v>
      </c>
      <c r="H67" s="54">
        <f>F67*G67</f>
        <v>0</v>
      </c>
      <c r="I67" s="55">
        <v>15.5</v>
      </c>
      <c r="J67" s="54">
        <v>18</v>
      </c>
    </row>
    <row r="68" spans="1:10" s="1" customFormat="1" ht="14.25" customHeight="1">
      <c r="A68" s="7"/>
      <c r="B68" s="56">
        <v>53</v>
      </c>
      <c r="C68" s="57" t="s">
        <v>174</v>
      </c>
      <c r="D68" s="58" t="s">
        <v>175</v>
      </c>
      <c r="E68" s="59" t="s">
        <v>176</v>
      </c>
      <c r="F68" s="53"/>
      <c r="G68" s="54">
        <v>11.2</v>
      </c>
      <c r="H68" s="54">
        <f>F68*G68</f>
        <v>0</v>
      </c>
      <c r="I68" s="69">
        <v>12</v>
      </c>
      <c r="J68" s="54">
        <v>14.4</v>
      </c>
    </row>
    <row r="69" spans="1:12" s="1" customFormat="1" ht="14.25" customHeight="1">
      <c r="A69" s="7"/>
      <c r="B69" s="56">
        <v>54</v>
      </c>
      <c r="C69" s="57" t="s">
        <v>177</v>
      </c>
      <c r="D69" s="58" t="s">
        <v>178</v>
      </c>
      <c r="E69" s="59" t="s">
        <v>179</v>
      </c>
      <c r="F69" s="53"/>
      <c r="G69" s="54">
        <v>23.4</v>
      </c>
      <c r="H69" s="54">
        <f>F69*G69</f>
        <v>0</v>
      </c>
      <c r="I69" s="55">
        <v>26</v>
      </c>
      <c r="J69" s="54">
        <v>30</v>
      </c>
      <c r="L69" s="70"/>
    </row>
    <row r="70" spans="1:12" s="1" customFormat="1" ht="14.25" customHeight="1">
      <c r="A70" s="7"/>
      <c r="B70" s="56">
        <v>55</v>
      </c>
      <c r="C70" s="57" t="s">
        <v>180</v>
      </c>
      <c r="D70" s="58" t="s">
        <v>181</v>
      </c>
      <c r="E70" s="59" t="s">
        <v>179</v>
      </c>
      <c r="F70" s="53"/>
      <c r="G70" s="54">
        <v>24.3</v>
      </c>
      <c r="H70" s="54">
        <f>F70*G70</f>
        <v>0</v>
      </c>
      <c r="I70" s="55">
        <v>27</v>
      </c>
      <c r="J70" s="54">
        <v>31.1</v>
      </c>
      <c r="L70" s="70"/>
    </row>
    <row r="71" spans="1:13" s="1" customFormat="1" ht="14.25" customHeight="1">
      <c r="A71" s="7"/>
      <c r="B71" s="56">
        <v>56</v>
      </c>
      <c r="C71" s="57" t="s">
        <v>182</v>
      </c>
      <c r="D71" s="58" t="s">
        <v>183</v>
      </c>
      <c r="E71" s="59" t="s">
        <v>184</v>
      </c>
      <c r="F71" s="53"/>
      <c r="G71" s="54">
        <v>38.3</v>
      </c>
      <c r="H71" s="54">
        <f>F71*G71</f>
        <v>0</v>
      </c>
      <c r="I71" s="55">
        <v>42</v>
      </c>
      <c r="J71" s="54">
        <v>49</v>
      </c>
      <c r="K71" s="2"/>
      <c r="L71" s="2"/>
      <c r="M71" s="2"/>
    </row>
    <row r="72" spans="1:13" s="1" customFormat="1" ht="14.25" customHeight="1">
      <c r="A72" s="7"/>
      <c r="B72" s="60">
        <v>57</v>
      </c>
      <c r="C72" s="61" t="s">
        <v>185</v>
      </c>
      <c r="D72" s="51" t="s">
        <v>186</v>
      </c>
      <c r="E72" s="52" t="s">
        <v>184</v>
      </c>
      <c r="F72" s="53"/>
      <c r="G72" s="54">
        <v>40.6</v>
      </c>
      <c r="H72" s="54">
        <f>F72*G72</f>
        <v>0</v>
      </c>
      <c r="I72" s="55">
        <v>45</v>
      </c>
      <c r="J72" s="54">
        <v>52</v>
      </c>
      <c r="K72" s="2"/>
      <c r="L72" s="2"/>
      <c r="M72" s="2"/>
    </row>
    <row r="73" spans="1:15" s="1" customFormat="1" ht="14.25" customHeight="1">
      <c r="A73" s="7"/>
      <c r="B73" s="56">
        <v>58</v>
      </c>
      <c r="C73" s="68" t="s">
        <v>187</v>
      </c>
      <c r="D73" s="58" t="s">
        <v>188</v>
      </c>
      <c r="E73" s="59" t="s">
        <v>189</v>
      </c>
      <c r="F73" s="53"/>
      <c r="G73" s="54">
        <v>28</v>
      </c>
      <c r="H73" s="71">
        <f>F73*G73</f>
        <v>0</v>
      </c>
      <c r="I73" s="55">
        <v>10</v>
      </c>
      <c r="J73" s="54">
        <v>35.8</v>
      </c>
      <c r="K73" s="2"/>
      <c r="L73" s="2"/>
      <c r="M73" s="2"/>
      <c r="O73" s="2"/>
    </row>
    <row r="74" spans="1:13" s="1" customFormat="1" ht="14.25" customHeight="1">
      <c r="A74" s="7"/>
      <c r="B74" s="56">
        <v>59</v>
      </c>
      <c r="C74" s="72" t="s">
        <v>190</v>
      </c>
      <c r="D74" s="58" t="s">
        <v>191</v>
      </c>
      <c r="E74" s="59" t="s">
        <v>189</v>
      </c>
      <c r="F74" s="53"/>
      <c r="G74" s="54">
        <v>36</v>
      </c>
      <c r="H74" s="55">
        <f>F74*G74</f>
        <v>0</v>
      </c>
      <c r="I74" s="55">
        <v>16</v>
      </c>
      <c r="J74" s="54">
        <v>46</v>
      </c>
      <c r="K74" s="2"/>
      <c r="L74" s="2"/>
      <c r="M74" s="2"/>
    </row>
    <row r="75" spans="1:13" s="1" customFormat="1" ht="14.25" customHeight="1">
      <c r="A75" s="7"/>
      <c r="B75" s="56">
        <v>60</v>
      </c>
      <c r="C75" s="72" t="s">
        <v>192</v>
      </c>
      <c r="D75" s="58" t="s">
        <v>193</v>
      </c>
      <c r="E75" s="59" t="s">
        <v>194</v>
      </c>
      <c r="F75" s="53"/>
      <c r="G75" s="54">
        <v>13.7</v>
      </c>
      <c r="H75" s="55">
        <f>F75*G75</f>
        <v>0</v>
      </c>
      <c r="I75" s="55">
        <v>0</v>
      </c>
      <c r="J75" s="54" t="s">
        <v>27</v>
      </c>
      <c r="K75" s="2"/>
      <c r="L75" s="2"/>
      <c r="M75" s="2"/>
    </row>
    <row r="76" spans="1:13" s="1" customFormat="1" ht="14.25" customHeight="1">
      <c r="A76" s="7"/>
      <c r="B76" s="56">
        <v>61</v>
      </c>
      <c r="C76" s="72" t="s">
        <v>195</v>
      </c>
      <c r="D76" s="58" t="s">
        <v>196</v>
      </c>
      <c r="E76" s="59" t="s">
        <v>197</v>
      </c>
      <c r="F76" s="53"/>
      <c r="G76" s="54">
        <v>10.5</v>
      </c>
      <c r="H76" s="55">
        <f>F76*G76</f>
        <v>0</v>
      </c>
      <c r="I76" s="55">
        <v>0</v>
      </c>
      <c r="J76" s="54" t="s">
        <v>27</v>
      </c>
      <c r="K76" s="2"/>
      <c r="L76" s="2"/>
      <c r="M76" s="2"/>
    </row>
    <row r="77" spans="1:13" s="1" customFormat="1" ht="14.25" customHeight="1">
      <c r="A77" s="7"/>
      <c r="B77" s="56">
        <v>62</v>
      </c>
      <c r="C77" s="72" t="s">
        <v>198</v>
      </c>
      <c r="D77" s="58" t="s">
        <v>199</v>
      </c>
      <c r="E77" s="59" t="s">
        <v>197</v>
      </c>
      <c r="F77" s="53"/>
      <c r="G77" s="54">
        <v>4.2</v>
      </c>
      <c r="H77" s="55">
        <f>F77*G77</f>
        <v>0</v>
      </c>
      <c r="I77" s="55">
        <v>0</v>
      </c>
      <c r="J77" s="54" t="s">
        <v>27</v>
      </c>
      <c r="K77" s="2"/>
      <c r="L77" s="2"/>
      <c r="M77" s="2"/>
    </row>
    <row r="78" spans="1:13" s="1" customFormat="1" ht="14.25" customHeight="1">
      <c r="A78" s="7"/>
      <c r="B78" s="56">
        <v>63</v>
      </c>
      <c r="C78" s="72" t="s">
        <v>200</v>
      </c>
      <c r="D78" s="58" t="s">
        <v>201</v>
      </c>
      <c r="E78" s="59" t="s">
        <v>197</v>
      </c>
      <c r="F78" s="53"/>
      <c r="G78" s="54">
        <v>7.2</v>
      </c>
      <c r="H78" s="55">
        <f>F78*G78</f>
        <v>0</v>
      </c>
      <c r="I78" s="55">
        <v>0</v>
      </c>
      <c r="J78" s="54" t="s">
        <v>27</v>
      </c>
      <c r="K78" s="2"/>
      <c r="L78" s="2"/>
      <c r="M78" s="2"/>
    </row>
    <row r="79" spans="1:13" s="1" customFormat="1" ht="14.25" customHeight="1">
      <c r="A79" s="7"/>
      <c r="B79" s="56">
        <v>64</v>
      </c>
      <c r="C79" s="72" t="s">
        <v>202</v>
      </c>
      <c r="D79" s="58" t="s">
        <v>203</v>
      </c>
      <c r="E79" s="59" t="s">
        <v>197</v>
      </c>
      <c r="F79" s="53"/>
      <c r="G79" s="54">
        <v>1.8</v>
      </c>
      <c r="H79" s="55">
        <f>F79*G79</f>
        <v>0</v>
      </c>
      <c r="I79" s="55">
        <v>0</v>
      </c>
      <c r="J79" s="54" t="s">
        <v>27</v>
      </c>
      <c r="K79" s="2"/>
      <c r="L79" s="2"/>
      <c r="M79" s="2"/>
    </row>
    <row r="80" spans="1:13" s="1" customFormat="1" ht="14.25" customHeight="1">
      <c r="A80" s="7"/>
      <c r="B80" s="56">
        <v>65</v>
      </c>
      <c r="C80" s="72" t="s">
        <v>204</v>
      </c>
      <c r="D80" s="58" t="s">
        <v>205</v>
      </c>
      <c r="E80" s="59" t="s">
        <v>197</v>
      </c>
      <c r="F80" s="53"/>
      <c r="G80" s="54">
        <v>3.4</v>
      </c>
      <c r="H80" s="55">
        <f>F80*G80</f>
        <v>0</v>
      </c>
      <c r="I80" s="55">
        <v>0</v>
      </c>
      <c r="J80" s="54" t="s">
        <v>27</v>
      </c>
      <c r="K80" s="2"/>
      <c r="L80" s="2"/>
      <c r="M80" s="2"/>
    </row>
    <row r="81" spans="1:13" s="1" customFormat="1" ht="14.25" customHeight="1">
      <c r="A81" s="7"/>
      <c r="B81" s="56">
        <v>66</v>
      </c>
      <c r="C81" s="72" t="s">
        <v>206</v>
      </c>
      <c r="D81" s="58" t="s">
        <v>207</v>
      </c>
      <c r="E81" s="59" t="s">
        <v>197</v>
      </c>
      <c r="F81" s="53"/>
      <c r="G81" s="54">
        <v>1.7000000000000002</v>
      </c>
      <c r="H81" s="55">
        <f>F81*G81</f>
        <v>0</v>
      </c>
      <c r="I81" s="55">
        <v>0</v>
      </c>
      <c r="J81" s="54" t="s">
        <v>27</v>
      </c>
      <c r="K81" s="2"/>
      <c r="L81" s="2"/>
      <c r="M81" s="2"/>
    </row>
    <row r="82" spans="1:13" s="1" customFormat="1" ht="14.25" customHeight="1">
      <c r="A82" s="7"/>
      <c r="B82" s="56">
        <v>67</v>
      </c>
      <c r="C82" s="72" t="s">
        <v>208</v>
      </c>
      <c r="D82" s="58" t="s">
        <v>209</v>
      </c>
      <c r="E82" s="59" t="s">
        <v>197</v>
      </c>
      <c r="F82" s="53"/>
      <c r="G82" s="54">
        <v>4.2</v>
      </c>
      <c r="H82" s="55">
        <f>F82*G82</f>
        <v>0</v>
      </c>
      <c r="I82" s="55">
        <v>0</v>
      </c>
      <c r="J82" s="54" t="s">
        <v>27</v>
      </c>
      <c r="K82" s="2"/>
      <c r="L82" s="2"/>
      <c r="M82" s="2"/>
    </row>
    <row r="83" spans="1:13" s="1" customFormat="1" ht="14.25" customHeight="1">
      <c r="A83" s="7"/>
      <c r="B83" s="56">
        <v>68</v>
      </c>
      <c r="C83" s="72" t="s">
        <v>210</v>
      </c>
      <c r="D83" s="58" t="s">
        <v>211</v>
      </c>
      <c r="E83" s="59" t="s">
        <v>197</v>
      </c>
      <c r="F83" s="53"/>
      <c r="G83" s="54">
        <v>8</v>
      </c>
      <c r="H83" s="55">
        <f>F83*G83</f>
        <v>0</v>
      </c>
      <c r="I83" s="55">
        <v>0</v>
      </c>
      <c r="J83" s="54" t="s">
        <v>27</v>
      </c>
      <c r="K83" s="2"/>
      <c r="L83" s="2"/>
      <c r="M83" s="2"/>
    </row>
    <row r="84" spans="1:13" s="1" customFormat="1" ht="14.25" customHeight="1">
      <c r="A84" s="7"/>
      <c r="B84" s="56">
        <v>69</v>
      </c>
      <c r="C84" s="72" t="s">
        <v>212</v>
      </c>
      <c r="D84" s="58" t="s">
        <v>213</v>
      </c>
      <c r="E84" s="59" t="s">
        <v>194</v>
      </c>
      <c r="F84" s="53"/>
      <c r="G84" s="54">
        <v>1</v>
      </c>
      <c r="H84" s="55">
        <f>F84*G84</f>
        <v>0</v>
      </c>
      <c r="I84" s="55">
        <v>0</v>
      </c>
      <c r="J84" s="54" t="s">
        <v>27</v>
      </c>
      <c r="K84" s="2"/>
      <c r="L84" s="2"/>
      <c r="M84" s="2"/>
    </row>
    <row r="85" spans="1:13" s="1" customFormat="1" ht="14.25" customHeight="1">
      <c r="A85" s="7"/>
      <c r="B85" s="56">
        <v>70</v>
      </c>
      <c r="C85" s="72" t="s">
        <v>214</v>
      </c>
      <c r="D85" s="58" t="s">
        <v>215</v>
      </c>
      <c r="E85" s="59" t="s">
        <v>194</v>
      </c>
      <c r="F85" s="53"/>
      <c r="G85" s="54">
        <v>1</v>
      </c>
      <c r="H85" s="55">
        <f>F85*G85</f>
        <v>0</v>
      </c>
      <c r="I85" s="55">
        <v>0</v>
      </c>
      <c r="J85" s="54" t="s">
        <v>27</v>
      </c>
      <c r="K85" s="2"/>
      <c r="L85" s="2"/>
      <c r="M85" s="2"/>
    </row>
    <row r="86" spans="1:13" s="1" customFormat="1" ht="14.25" customHeight="1">
      <c r="A86" s="7"/>
      <c r="B86" s="56">
        <v>71</v>
      </c>
      <c r="C86" s="72" t="s">
        <v>216</v>
      </c>
      <c r="D86" s="58" t="s">
        <v>217</v>
      </c>
      <c r="E86" s="59" t="s">
        <v>194</v>
      </c>
      <c r="F86" s="53"/>
      <c r="G86" s="54">
        <v>1.5</v>
      </c>
      <c r="H86" s="55">
        <f>F86*G86</f>
        <v>0</v>
      </c>
      <c r="I86" s="55">
        <v>0</v>
      </c>
      <c r="J86" s="54" t="s">
        <v>27</v>
      </c>
      <c r="K86" s="2"/>
      <c r="L86" s="2"/>
      <c r="M86" s="2"/>
    </row>
    <row r="87" spans="1:13" s="1" customFormat="1" ht="14.25" customHeight="1">
      <c r="A87" s="7"/>
      <c r="B87" s="56">
        <v>72</v>
      </c>
      <c r="C87" s="72" t="s">
        <v>218</v>
      </c>
      <c r="D87" s="58" t="s">
        <v>219</v>
      </c>
      <c r="E87" s="59" t="s">
        <v>194</v>
      </c>
      <c r="F87" s="53"/>
      <c r="G87" s="54">
        <v>1.8</v>
      </c>
      <c r="H87" s="55">
        <f>F87*G87</f>
        <v>0</v>
      </c>
      <c r="I87" s="55">
        <v>0</v>
      </c>
      <c r="J87" s="54" t="s">
        <v>27</v>
      </c>
      <c r="K87" s="2"/>
      <c r="L87" s="2"/>
      <c r="M87" s="2"/>
    </row>
    <row r="88" spans="1:13" s="1" customFormat="1" ht="14.25" customHeight="1">
      <c r="A88" s="7"/>
      <c r="B88" s="56">
        <v>73</v>
      </c>
      <c r="C88" s="72" t="s">
        <v>220</v>
      </c>
      <c r="D88" s="58" t="s">
        <v>221</v>
      </c>
      <c r="E88" s="59" t="s">
        <v>222</v>
      </c>
      <c r="F88" s="53"/>
      <c r="G88" s="54">
        <v>1.5</v>
      </c>
      <c r="H88" s="55">
        <f>F88*G88</f>
        <v>0</v>
      </c>
      <c r="I88" s="55">
        <v>0</v>
      </c>
      <c r="J88" s="54" t="s">
        <v>27</v>
      </c>
      <c r="K88" s="2"/>
      <c r="L88" s="2"/>
      <c r="M88" s="2"/>
    </row>
    <row r="89" spans="1:13" s="1" customFormat="1" ht="14.25" customHeight="1">
      <c r="A89" s="7"/>
      <c r="B89" s="56">
        <v>74</v>
      </c>
      <c r="C89" s="72" t="s">
        <v>223</v>
      </c>
      <c r="D89" s="58" t="s">
        <v>224</v>
      </c>
      <c r="E89" s="59" t="s">
        <v>225</v>
      </c>
      <c r="F89" s="53"/>
      <c r="G89" s="54">
        <v>6.3</v>
      </c>
      <c r="H89" s="55">
        <f>F89*G89</f>
        <v>0</v>
      </c>
      <c r="I89" s="55">
        <v>0</v>
      </c>
      <c r="J89" s="54" t="s">
        <v>27</v>
      </c>
      <c r="K89" s="2"/>
      <c r="L89" s="2"/>
      <c r="M89" s="2"/>
    </row>
    <row r="90" spans="1:13" s="1" customFormat="1" ht="14.25" customHeight="1">
      <c r="A90" s="7"/>
      <c r="B90" s="56">
        <v>75</v>
      </c>
      <c r="C90" s="72" t="s">
        <v>226</v>
      </c>
      <c r="D90" s="58" t="s">
        <v>227</v>
      </c>
      <c r="E90" s="59" t="s">
        <v>194</v>
      </c>
      <c r="F90" s="53"/>
      <c r="G90" s="54">
        <v>5</v>
      </c>
      <c r="H90" s="55">
        <f>F90*G90</f>
        <v>0</v>
      </c>
      <c r="I90" s="55">
        <v>0</v>
      </c>
      <c r="J90" s="54" t="s">
        <v>27</v>
      </c>
      <c r="K90" s="2"/>
      <c r="L90" s="2"/>
      <c r="M90" s="2"/>
    </row>
    <row r="91" spans="1:13" s="1" customFormat="1" ht="14.25" customHeight="1">
      <c r="A91" s="7"/>
      <c r="B91" s="56">
        <v>76</v>
      </c>
      <c r="C91" s="72" t="s">
        <v>228</v>
      </c>
      <c r="D91" s="58" t="s">
        <v>229</v>
      </c>
      <c r="E91" s="59" t="s">
        <v>197</v>
      </c>
      <c r="F91" s="53"/>
      <c r="G91" s="54">
        <v>7.2</v>
      </c>
      <c r="H91" s="55">
        <f>F91*G91</f>
        <v>0</v>
      </c>
      <c r="I91" s="55">
        <v>0</v>
      </c>
      <c r="J91" s="54" t="s">
        <v>27</v>
      </c>
      <c r="K91" s="2"/>
      <c r="L91" s="2"/>
      <c r="M91" s="2"/>
    </row>
    <row r="92" spans="1:13" s="1" customFormat="1" ht="14.25" customHeight="1">
      <c r="A92" s="7"/>
      <c r="B92" s="56">
        <v>77</v>
      </c>
      <c r="C92" s="72" t="s">
        <v>230</v>
      </c>
      <c r="D92" s="58" t="s">
        <v>231</v>
      </c>
      <c r="E92" s="59" t="s">
        <v>232</v>
      </c>
      <c r="F92" s="53"/>
      <c r="G92" s="54">
        <v>1.3</v>
      </c>
      <c r="H92" s="55">
        <f>F92*G92</f>
        <v>0</v>
      </c>
      <c r="I92" s="55">
        <v>0</v>
      </c>
      <c r="J92" s="54" t="s">
        <v>27</v>
      </c>
      <c r="K92" s="2"/>
      <c r="L92" s="2"/>
      <c r="M92" s="2"/>
    </row>
    <row r="93" spans="1:13" s="1" customFormat="1" ht="10.5" customHeight="1">
      <c r="A93" s="7"/>
      <c r="B93" s="73"/>
      <c r="C93" s="73"/>
      <c r="D93" s="73"/>
      <c r="E93" s="73"/>
      <c r="F93" s="73"/>
      <c r="G93" s="73"/>
      <c r="H93" s="73"/>
      <c r="I93" s="73"/>
      <c r="J93" s="74"/>
      <c r="K93" s="2"/>
      <c r="L93" s="2"/>
      <c r="M93" s="2"/>
    </row>
    <row r="94" spans="2:9" s="1" customFormat="1" ht="19.5" customHeight="1">
      <c r="B94" s="75" t="s">
        <v>233</v>
      </c>
      <c r="C94" s="75"/>
      <c r="D94" s="75"/>
      <c r="E94" s="76" t="s">
        <v>234</v>
      </c>
      <c r="F94" s="76"/>
      <c r="G94" s="76"/>
      <c r="H94" s="77">
        <f>SUM(H16:H92)</f>
        <v>0</v>
      </c>
      <c r="I94" s="78" t="s">
        <v>235</v>
      </c>
    </row>
    <row r="95" spans="2:10" s="1" customFormat="1" ht="15.75" customHeight="1">
      <c r="B95" s="79" t="s">
        <v>236</v>
      </c>
      <c r="C95" s="79"/>
      <c r="D95" s="80" t="s">
        <v>237</v>
      </c>
      <c r="E95" s="81" t="s">
        <v>238</v>
      </c>
      <c r="F95" s="81"/>
      <c r="G95" s="81"/>
      <c r="H95" s="82"/>
      <c r="I95" s="78"/>
      <c r="J95" s="83"/>
    </row>
    <row r="96" spans="2:10" s="1" customFormat="1" ht="31.5" customHeight="1">
      <c r="B96" s="79"/>
      <c r="C96" s="79"/>
      <c r="D96" s="80"/>
      <c r="E96" s="81"/>
      <c r="F96" s="81"/>
      <c r="G96" s="81"/>
      <c r="H96" s="82"/>
      <c r="I96" s="84">
        <f>F17*I17+F18*I18+F19*I19+F20*I20+F21*I21+F22*I22+F23*I23+F24*I24+F25*I25+F26*I26+F27*I27+F28*I28+F29*I29+F30*I30+F31*I31+F32*I32+F33*I33+F34*I34+F35*I35+F36*I36+F37*I37+F38*I38+F39*I39+F40*I40+F41*I41+F42*I42+F43*I43+F44*I44+F45*I45+F46*I46+F47*I47+F48*I48+F49*I49+F50*I50+F51*I51+F52*I52+F54*I54+F55*I55+F56*I56+F57*I57+F58*I58+F60*I60+F61*I61+F62*I62+F63*I63+F64*I64+F65*I65+F66*I66+F67*I67+F68*I68+F69*I69+F70*I70+F71*I71+F72*I72+F73*I73+F74*I74</f>
        <v>0</v>
      </c>
      <c r="J96" s="83"/>
    </row>
    <row r="97" spans="2:10" s="1" customFormat="1" ht="21.75" customHeight="1">
      <c r="B97" s="85" t="s">
        <v>239</v>
      </c>
      <c r="C97" s="85"/>
      <c r="D97" s="85"/>
      <c r="E97" s="86" t="s">
        <v>240</v>
      </c>
      <c r="F97" s="86"/>
      <c r="G97" s="86"/>
      <c r="H97" s="87"/>
      <c r="I97" s="88"/>
      <c r="J97" s="83"/>
    </row>
    <row r="98" spans="2:10" s="1" customFormat="1" ht="19.5" customHeight="1">
      <c r="B98" s="89" t="s">
        <v>241</v>
      </c>
      <c r="C98" s="89"/>
      <c r="D98" s="89"/>
      <c r="E98" s="90" t="s">
        <v>242</v>
      </c>
      <c r="F98" s="90"/>
      <c r="G98" s="90"/>
      <c r="H98" s="91">
        <f>H94+H97</f>
        <v>0</v>
      </c>
      <c r="I98" s="92"/>
      <c r="J98" s="83"/>
    </row>
    <row r="99" spans="2:11" s="1" customFormat="1" ht="26.25" customHeight="1">
      <c r="B99" s="93" t="s">
        <v>243</v>
      </c>
      <c r="C99" s="94"/>
      <c r="D99" s="95" t="s">
        <v>244</v>
      </c>
      <c r="E99" s="96"/>
      <c r="F99" s="96"/>
      <c r="G99" s="96"/>
      <c r="H99" s="97"/>
      <c r="I99" s="97"/>
      <c r="J99" s="7"/>
      <c r="K99" s="7"/>
    </row>
    <row r="100" spans="2:11" s="1" customFormat="1" ht="14.25" customHeight="1">
      <c r="B100" s="98"/>
      <c r="C100" s="99"/>
      <c r="D100" s="100"/>
      <c r="E100" s="101" t="s">
        <v>245</v>
      </c>
      <c r="F100" s="101"/>
      <c r="G100" s="101"/>
      <c r="H100" s="101"/>
      <c r="I100" s="101"/>
      <c r="J100" s="7"/>
      <c r="K100" s="7"/>
    </row>
    <row r="101" spans="2:11" s="1" customFormat="1" ht="12.75">
      <c r="B101" s="89" t="s">
        <v>246</v>
      </c>
      <c r="C101" s="89"/>
      <c r="D101" s="89"/>
      <c r="E101" s="101"/>
      <c r="F101" s="101"/>
      <c r="G101" s="101"/>
      <c r="H101" s="101"/>
      <c r="I101" s="101"/>
      <c r="J101" s="7"/>
      <c r="K101" s="7"/>
    </row>
    <row r="102" spans="2:9" s="1" customFormat="1" ht="12.75">
      <c r="B102" s="89" t="s">
        <v>247</v>
      </c>
      <c r="C102" s="89"/>
      <c r="D102" s="89"/>
      <c r="E102" s="101"/>
      <c r="F102" s="101"/>
      <c r="G102" s="101"/>
      <c r="H102" s="101"/>
      <c r="I102" s="101"/>
    </row>
    <row r="103" spans="2:9" s="1" customFormat="1" ht="15.75" customHeight="1">
      <c r="B103" s="89" t="s">
        <v>248</v>
      </c>
      <c r="C103" s="89"/>
      <c r="D103" s="89"/>
      <c r="E103" s="101"/>
      <c r="F103" s="101"/>
      <c r="G103" s="101"/>
      <c r="H103" s="101"/>
      <c r="I103" s="101"/>
    </row>
    <row r="104" spans="2:9" s="1" customFormat="1" ht="12.75" customHeight="1">
      <c r="B104" s="89" t="s">
        <v>249</v>
      </c>
      <c r="C104" s="89"/>
      <c r="D104" s="89"/>
      <c r="E104" s="101"/>
      <c r="F104" s="101"/>
      <c r="G104" s="101"/>
      <c r="H104" s="101"/>
      <c r="I104" s="101"/>
    </row>
    <row r="105" spans="2:9" s="1" customFormat="1" ht="12.75">
      <c r="B105" s="102" t="s">
        <v>250</v>
      </c>
      <c r="C105" s="102"/>
      <c r="D105" s="102"/>
      <c r="E105" s="101"/>
      <c r="F105" s="101"/>
      <c r="G105" s="101"/>
      <c r="H105" s="101"/>
      <c r="I105" s="101"/>
    </row>
    <row r="106" spans="2:10" s="1" customFormat="1" ht="9" customHeight="1">
      <c r="B106" s="11"/>
      <c r="C106" s="11"/>
      <c r="D106" s="11"/>
      <c r="E106" s="103"/>
      <c r="F106" s="103"/>
      <c r="G106" s="103"/>
      <c r="H106" s="103"/>
      <c r="I106" s="103"/>
      <c r="J106" s="104"/>
    </row>
    <row r="107" spans="1:9" ht="12.75">
      <c r="A107" s="105"/>
      <c r="B107" s="106" t="s">
        <v>251</v>
      </c>
      <c r="C107" s="107"/>
      <c r="D107" s="107"/>
      <c r="E107" s="103"/>
      <c r="F107" s="103"/>
      <c r="G107" s="103"/>
      <c r="H107" s="103"/>
      <c r="I107" s="103"/>
    </row>
    <row r="108" spans="1:9" ht="15.75" customHeight="1">
      <c r="A108" s="105"/>
      <c r="B108" s="106" t="s">
        <v>252</v>
      </c>
      <c r="C108" s="108"/>
      <c r="D108" s="108"/>
      <c r="E108" s="109" t="s">
        <v>253</v>
      </c>
      <c r="F108" s="109"/>
      <c r="G108" s="109"/>
      <c r="H108" s="110"/>
      <c r="I108" s="110"/>
    </row>
    <row r="109" spans="1:9" ht="12.75">
      <c r="A109" s="105"/>
      <c r="B109" s="106" t="s">
        <v>254</v>
      </c>
      <c r="C109" s="108"/>
      <c r="D109" s="108"/>
      <c r="E109" s="109"/>
      <c r="F109" s="109"/>
      <c r="G109" s="109"/>
      <c r="H109" s="110"/>
      <c r="I109" s="110"/>
    </row>
    <row r="110" spans="1:9" ht="12.75">
      <c r="A110" s="105"/>
      <c r="B110" s="106" t="s">
        <v>255</v>
      </c>
      <c r="C110" s="107"/>
      <c r="D110" s="107"/>
      <c r="E110" s="109"/>
      <c r="F110" s="109"/>
      <c r="G110" s="109"/>
      <c r="H110" s="110"/>
      <c r="I110" s="110"/>
    </row>
    <row r="111" spans="1:14" ht="12.75" customHeight="1">
      <c r="A111" s="105"/>
      <c r="B111" s="106" t="s">
        <v>256</v>
      </c>
      <c r="C111" s="111"/>
      <c r="D111" s="112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1:14" ht="12.75">
      <c r="A112" s="105"/>
      <c r="B112" s="114"/>
      <c r="C112" s="114"/>
      <c r="D112" s="115" t="s">
        <v>257</v>
      </c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1:14" ht="12.75" customHeight="1">
      <c r="A113" s="105"/>
      <c r="B113" s="114"/>
      <c r="C113" s="114"/>
      <c r="D113" s="116" t="s">
        <v>258</v>
      </c>
      <c r="E113" s="6"/>
      <c r="F113" s="6"/>
      <c r="G113" s="6"/>
      <c r="H113" s="6"/>
      <c r="I113" s="6"/>
      <c r="J113" s="113"/>
      <c r="K113" s="113"/>
      <c r="L113" s="113"/>
      <c r="M113" s="113"/>
      <c r="N113" s="113"/>
    </row>
    <row r="114" spans="2:14" ht="15.75" customHeight="1">
      <c r="B114" s="114"/>
      <c r="C114" s="114"/>
      <c r="D114" s="116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3:9" ht="12.75">
      <c r="C115" s="117"/>
      <c r="D115" s="117"/>
      <c r="E115" s="117"/>
      <c r="F115" s="117"/>
      <c r="G115" s="117"/>
      <c r="H115" s="117"/>
      <c r="I115" s="1"/>
    </row>
    <row r="116" spans="3:9" ht="12.75">
      <c r="C116" s="117"/>
      <c r="D116" s="117"/>
      <c r="E116" s="117"/>
      <c r="F116" s="117"/>
      <c r="G116" s="117"/>
      <c r="H116" s="117"/>
      <c r="I116" s="1"/>
    </row>
    <row r="117" spans="3:9" ht="13.5" customHeight="1">
      <c r="C117" s="117"/>
      <c r="D117" s="117"/>
      <c r="E117" s="117"/>
      <c r="F117" s="117"/>
      <c r="G117" s="117"/>
      <c r="H117" s="117"/>
      <c r="I117" s="1"/>
    </row>
    <row r="118" spans="3:9" ht="12.75">
      <c r="C118" s="118"/>
      <c r="D118" s="118"/>
      <c r="E118" s="118"/>
      <c r="F118" s="118"/>
      <c r="G118" s="118"/>
      <c r="H118" s="118"/>
      <c r="I118" s="1"/>
    </row>
    <row r="119" ht="12.75">
      <c r="I119" s="1"/>
    </row>
  </sheetData>
  <sheetProtection password="C3A7" sheet="1"/>
  <mergeCells count="51">
    <mergeCell ref="B1:D1"/>
    <mergeCell ref="F1:I4"/>
    <mergeCell ref="B2:E2"/>
    <mergeCell ref="B3:E3"/>
    <mergeCell ref="B4:E4"/>
    <mergeCell ref="B5:D5"/>
    <mergeCell ref="B6:D6"/>
    <mergeCell ref="B7:I7"/>
    <mergeCell ref="B8:C8"/>
    <mergeCell ref="F8:J8"/>
    <mergeCell ref="B9:C9"/>
    <mergeCell ref="F9:J9"/>
    <mergeCell ref="B10:C11"/>
    <mergeCell ref="E10:E12"/>
    <mergeCell ref="F10:J10"/>
    <mergeCell ref="F11:J11"/>
    <mergeCell ref="B12:C12"/>
    <mergeCell ref="G12:J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15:B16"/>
    <mergeCell ref="C15:C16"/>
    <mergeCell ref="B93:I93"/>
    <mergeCell ref="B94:D94"/>
    <mergeCell ref="E94:G94"/>
    <mergeCell ref="I94:I95"/>
    <mergeCell ref="B95:C96"/>
    <mergeCell ref="D95:D96"/>
    <mergeCell ref="E95:G96"/>
    <mergeCell ref="H95:H96"/>
    <mergeCell ref="B97:D97"/>
    <mergeCell ref="E97:G97"/>
    <mergeCell ref="B98:D98"/>
    <mergeCell ref="E98:G98"/>
    <mergeCell ref="E100:I105"/>
    <mergeCell ref="B101:D101"/>
    <mergeCell ref="B102:D102"/>
    <mergeCell ref="B103:D103"/>
    <mergeCell ref="B104:D104"/>
    <mergeCell ref="B105:D105"/>
    <mergeCell ref="E108:G110"/>
    <mergeCell ref="H108:I110"/>
    <mergeCell ref="B112:C114"/>
    <mergeCell ref="D113:D114"/>
  </mergeCells>
  <hyperlinks>
    <hyperlink ref="B6" r:id="rId1" display="E-mail: ordine@dxnitaly.com"/>
    <hyperlink ref="D95" r:id="rId2" display="inviare l'importo all'utente: assistenza@dxnitaly.com"/>
    <hyperlink ref="E100" r:id="rId3" display="Per l'importo finale, incluso lo sconto DSP La preghiamo di contattare l'Ufficio Spedizioni: (+39068887233 oppure ordine@dxnitaly.com)"/>
  </hyperlinks>
  <printOptions horizontalCentered="1"/>
  <pageMargins left="0.39375" right="0.39375" top="0.11805555555555555" bottom="0.11805555555555555" header="0.5118055555555555" footer="0.5118055555555555"/>
  <pageSetup fitToHeight="1" fitToWidth="1" horizontalDpi="300" verticalDpi="300" orientation="portrait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7"/>
  <sheetViews>
    <sheetView zoomScale="70" zoomScaleNormal="70" workbookViewId="0" topLeftCell="A1">
      <selection activeCell="A9" sqref="A9"/>
    </sheetView>
  </sheetViews>
  <sheetFormatPr defaultColWidth="196.00390625" defaultRowHeight="57" customHeight="1"/>
  <cols>
    <col min="1" max="1" width="232.50390625" style="0" customWidth="1"/>
  </cols>
  <sheetData>
    <row r="1" ht="57" customHeight="1">
      <c r="A1" s="119" t="s">
        <v>259</v>
      </c>
    </row>
    <row r="2" ht="57" customHeight="1">
      <c r="A2" s="120" t="s">
        <v>260</v>
      </c>
    </row>
    <row r="3" ht="57" customHeight="1">
      <c r="A3" s="121" t="s">
        <v>261</v>
      </c>
    </row>
    <row r="4" ht="57" customHeight="1">
      <c r="A4" s="120" t="s">
        <v>262</v>
      </c>
    </row>
    <row r="5" ht="57" customHeight="1">
      <c r="A5" s="120" t="s">
        <v>263</v>
      </c>
    </row>
    <row r="6" ht="57" customHeight="1">
      <c r="A6" s="120" t="s">
        <v>264</v>
      </c>
    </row>
    <row r="7" ht="76.5" customHeight="1">
      <c r="A7" s="120" t="s">
        <v>265</v>
      </c>
    </row>
  </sheetData>
  <sheetProtection selectLockedCells="1" selectUnlockedCells="1"/>
  <hyperlinks>
    <hyperlink ref="A3" r:id="rId1" display="E’ buona norma anticipare tale intenzione telefonando al numero 06/8887233 o inviando un fax al numero 06/93379693 oppure mediante email al seguente indirizzo: assistenza@dxnitaly.com.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 ..</cp:lastModifiedBy>
  <dcterms:modified xsi:type="dcterms:W3CDTF">2017-03-03T13:51:18Z</dcterms:modified>
  <cp:category/>
  <cp:version/>
  <cp:contentType/>
  <cp:contentStatus/>
  <cp:revision>11</cp:revision>
</cp:coreProperties>
</file>