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600" windowHeight="7650" activeTab="0"/>
  </bookViews>
  <sheets>
    <sheet name="COF" sheetId="1" r:id="rId1"/>
    <sheet name="Munka1" sheetId="2" r:id="rId2"/>
  </sheets>
  <definedNames/>
  <calcPr fullCalcOnLoad="1"/>
</workbook>
</file>

<file path=xl/sharedStrings.xml><?xml version="1.0" encoding="utf-8"?>
<sst xmlns="http://schemas.openxmlformats.org/spreadsheetml/2006/main" count="159" uniqueCount="146">
  <si>
    <t>60 x 450 mg</t>
  </si>
  <si>
    <t>HF004 - GL 30</t>
  </si>
  <si>
    <t>30 x 450 mg</t>
  </si>
  <si>
    <t>HF003 - GL 90</t>
  </si>
  <si>
    <t>90 x 450 mg</t>
  </si>
  <si>
    <t xml:space="preserve">HF035 - GL 360 </t>
  </si>
  <si>
    <t>360 x 450 mg</t>
  </si>
  <si>
    <t>HF002 - RG 30</t>
  </si>
  <si>
    <t>30 x 270 mg</t>
  </si>
  <si>
    <t>HF001 - RG 90</t>
  </si>
  <si>
    <t>90 x 270 mg</t>
  </si>
  <si>
    <t>HF034 - RG 360</t>
  </si>
  <si>
    <t>360 x 270 mg</t>
  </si>
  <si>
    <t>120 x 250 mg</t>
  </si>
  <si>
    <t>500 x 250 mg</t>
  </si>
  <si>
    <t>22 g</t>
  </si>
  <si>
    <t>15 g</t>
  </si>
  <si>
    <t>30 g</t>
  </si>
  <si>
    <t>120 x 300 mg</t>
  </si>
  <si>
    <t>FB025 - Cocozhi</t>
  </si>
  <si>
    <t>20 x 32 g</t>
  </si>
  <si>
    <t>20 x 4,5 g</t>
  </si>
  <si>
    <t>20 x 21 g</t>
  </si>
  <si>
    <t>20 x 2 g</t>
  </si>
  <si>
    <t>30 x 30 g</t>
  </si>
  <si>
    <t>FB060 - Zhi Ca Plus</t>
  </si>
  <si>
    <t>10 x 9,5 g</t>
  </si>
  <si>
    <t>12 x 25 g</t>
  </si>
  <si>
    <t>FB034 - Zhi Mocha</t>
  </si>
  <si>
    <t>FB007 - Morinzhi</t>
  </si>
  <si>
    <t>285 ml</t>
  </si>
  <si>
    <t>250 ml</t>
  </si>
  <si>
    <t>150 g</t>
  </si>
  <si>
    <t>Set</t>
  </si>
  <si>
    <t>400 g</t>
  </si>
  <si>
    <t>Medzisúčet</t>
  </si>
  <si>
    <t>Balenie</t>
  </si>
  <si>
    <t>HF029 - Lion's Mane</t>
  </si>
  <si>
    <t>20 x 14 g</t>
  </si>
  <si>
    <t>Jednotková váha (g)</t>
  </si>
  <si>
    <t>Celková váha za produkt</t>
  </si>
  <si>
    <t>FB072 - DXN Maca Vita Cafe</t>
  </si>
  <si>
    <t>FB073 - DXN Maca EuCafe</t>
  </si>
  <si>
    <t>SC026 - Ganozhi E Deep Cleansing Cream</t>
  </si>
  <si>
    <t>SC027 - Ganozhi E Hydrasoft Toner</t>
  </si>
  <si>
    <t>SC028 - Ganozhi E UV Defense Day Cream</t>
  </si>
  <si>
    <t>SC029 - Ganozhi E Nourishing Night Cream</t>
  </si>
  <si>
    <t>120 g</t>
  </si>
  <si>
    <t>50 g</t>
  </si>
  <si>
    <t>PC016 - DXN Toiletries Travel Kit</t>
  </si>
  <si>
    <t>FB063 - Zhi Cafe Classic</t>
  </si>
  <si>
    <t>20x 20 g</t>
  </si>
  <si>
    <t>700 ml</t>
  </si>
  <si>
    <t>FB028 - Cordypine</t>
  </si>
  <si>
    <t>20 x 5 g</t>
  </si>
  <si>
    <t>FB044 - Nutrizhi</t>
  </si>
  <si>
    <t>20 x 30 g</t>
  </si>
  <si>
    <t>75 ml</t>
  </si>
  <si>
    <t>PC007 - Gano Massage Oil  (btl)</t>
  </si>
  <si>
    <t>Phone No.:  00421232144298</t>
  </si>
  <si>
    <t xml:space="preserve">Date: </t>
  </si>
  <si>
    <t>ID code:</t>
  </si>
  <si>
    <t xml:space="preserve">Deliver to:  </t>
  </si>
  <si>
    <t xml:space="preserve">Phone No.: </t>
  </si>
  <si>
    <t>No.</t>
  </si>
  <si>
    <t>Item</t>
  </si>
  <si>
    <t>Unit of Measurement</t>
  </si>
  <si>
    <t>Quantity</t>
  </si>
  <si>
    <t>Total
EUR</t>
  </si>
  <si>
    <t>Subtotal</t>
  </si>
  <si>
    <t>Subtotal without VAT</t>
  </si>
  <si>
    <t>Freight and Handling Charges (by GLS)</t>
  </si>
  <si>
    <t>Please, transfer money with these exact details</t>
  </si>
  <si>
    <t>The price is final including shipment charges. 
The order confirmation is valid 30 days from the date of issue. If we do not receive the payment untill this date, we consider it as canceled. Please pay exact amount from the order.</t>
  </si>
  <si>
    <r>
      <t xml:space="preserve">Company:                 </t>
    </r>
    <r>
      <rPr>
        <b/>
        <sz val="12"/>
        <rFont val="Times New Roman"/>
        <family val="4"/>
      </rPr>
      <t>DAXEN SLOVAKIA s.r.o.</t>
    </r>
  </si>
  <si>
    <r>
      <t xml:space="preserve">Account No.:        </t>
    </r>
    <r>
      <rPr>
        <b/>
        <sz val="12"/>
        <rFont val="Times New Roman"/>
        <family val="1"/>
      </rPr>
      <t xml:space="preserve">    2928864251/1100</t>
    </r>
  </si>
  <si>
    <r>
      <t xml:space="preserve">Beneficiary Name : </t>
    </r>
    <r>
      <rPr>
        <b/>
        <sz val="12"/>
        <rFont val="Times New Roman"/>
        <family val="4"/>
      </rPr>
      <t xml:space="preserve">  DAXEN SLOVAKIA s.r.o.</t>
    </r>
  </si>
  <si>
    <t xml:space="preserve">Bank Details:            Tatrabanka, a.s., </t>
  </si>
  <si>
    <r>
      <t xml:space="preserve">IBAN No.:               </t>
    </r>
    <r>
      <rPr>
        <b/>
        <sz val="12"/>
        <rFont val="Times New Roman"/>
        <family val="1"/>
      </rPr>
      <t>SK2911000000002928864251</t>
    </r>
  </si>
  <si>
    <r>
      <t xml:space="preserve">SWIFT Code:       </t>
    </r>
    <r>
      <rPr>
        <b/>
        <sz val="12"/>
        <rFont val="Times New Roman"/>
        <family val="1"/>
      </rPr>
      <t xml:space="preserve">   TATR SK BX</t>
    </r>
  </si>
  <si>
    <t xml:space="preserve">                                Hodzovo namestie 3, 811 06 Bratislava </t>
  </si>
  <si>
    <t>FB048 - Reishi Gano Tea</t>
  </si>
  <si>
    <t>HF008 - GL powder</t>
  </si>
  <si>
    <t>HF024 - Cordyceps capsules</t>
  </si>
  <si>
    <t>HF031 - Spirulina tablets 120s</t>
  </si>
  <si>
    <t>HF038 - Spirulina tablets 500s</t>
  </si>
  <si>
    <t>HF040 - Reishi Mushroom Powder</t>
  </si>
  <si>
    <t>HF056 - DXN Myco Veggie EU</t>
  </si>
  <si>
    <t>PC004 - Ganozhi Shampoo</t>
  </si>
  <si>
    <t>PC005 - Ganozhi Body Foam</t>
  </si>
  <si>
    <t>PC006 - Ganozhi Toothpaste</t>
  </si>
  <si>
    <t>Ref.No.:</t>
  </si>
  <si>
    <t>DAXEN SLOVAKIA s.r.o.</t>
  </si>
  <si>
    <t>From:</t>
  </si>
  <si>
    <r>
      <t xml:space="preserve">Seat of company: </t>
    </r>
    <r>
      <rPr>
        <b/>
        <sz val="11"/>
        <rFont val="Times New Roman"/>
        <family val="4"/>
      </rPr>
      <t xml:space="preserve">      Viktorinova ul.1, 821 08 Bratislava, Slovakia </t>
    </r>
  </si>
  <si>
    <t>fills DAXEN SLOVAKIA s.r.o.</t>
  </si>
  <si>
    <t>Please indicate your member code on your payment orders as variable symbol or purpose of payment or description of transaction.</t>
  </si>
  <si>
    <t>*SP - non member price with VAT</t>
  </si>
  <si>
    <t>Váha spolu</t>
  </si>
  <si>
    <t>Order Form non member with VAT</t>
  </si>
  <si>
    <t>*SP
EUR</t>
  </si>
  <si>
    <t>SC020 - Aloe V Cleansing Gel</t>
  </si>
  <si>
    <t>100 ml</t>
  </si>
  <si>
    <t xml:space="preserve">SC021 - Aloe V Hydrating Toner </t>
  </si>
  <si>
    <t>SC022 - Aloe V Aqua Gel</t>
  </si>
  <si>
    <t>50 ml</t>
  </si>
  <si>
    <t xml:space="preserve">SC023 - Aloe V Nutricare Cream </t>
  </si>
  <si>
    <t>30 ml</t>
  </si>
  <si>
    <t xml:space="preserve">SC024 - Aloe V Hand &amp; Body Lotion </t>
  </si>
  <si>
    <t>4 x 40 g</t>
  </si>
  <si>
    <t>PC032 - Ganozhi Toothpaste - (set 4 x 40 g)</t>
  </si>
  <si>
    <t>E-mail:        networker@dxn2u.com</t>
  </si>
  <si>
    <t>FB098 - DXN White Coffee Zhino</t>
  </si>
  <si>
    <t>12 x 28 g</t>
  </si>
  <si>
    <t>FB076 - DXN Linghzi 3in1, vending machine</t>
  </si>
  <si>
    <t>FB077 - DXN Linghzi Black Coffee, vending machine</t>
  </si>
  <si>
    <t>1 kg</t>
  </si>
  <si>
    <t>FB078 - DXN Cocozhi, vending machine</t>
  </si>
  <si>
    <t>FB079 - DXN Zhi Mocha, vending machine</t>
  </si>
  <si>
    <t>1 pc + fill</t>
  </si>
  <si>
    <t>1 ks + fill</t>
  </si>
  <si>
    <t>SKP003 - DXN gift box</t>
  </si>
  <si>
    <t>SKP004 - DXN gift box extra</t>
  </si>
  <si>
    <t>FB121 - Spica tea</t>
  </si>
  <si>
    <t>Grand Total</t>
  </si>
  <si>
    <t>FB005 - DXN Roselle Juice</t>
  </si>
  <si>
    <t>SC012 - DXN Chubby Baby Oil</t>
  </si>
  <si>
    <t>200 ml</t>
  </si>
  <si>
    <t>PC014 - Tea Tree Cream</t>
  </si>
  <si>
    <t>PC036 - Ganozhi Soap</t>
  </si>
  <si>
    <t>80 g</t>
  </si>
  <si>
    <t>FB141 - Lingzhi 3in1 EU Coffee</t>
  </si>
  <si>
    <t>FB122 - Lingzhi Black Coffee</t>
  </si>
  <si>
    <t>FB143 - Zhi Mint Plus</t>
  </si>
  <si>
    <t>FB130 - DXN Cream Coffee</t>
  </si>
  <si>
    <t>HF008 - RG powder</t>
  </si>
  <si>
    <t xml:space="preserve">                    Viktorinova ul. 1, 821 08  Bratislava</t>
  </si>
  <si>
    <t>Address :           DAXEN SLOVAKIA s.r.o.</t>
  </si>
  <si>
    <t xml:space="preserve">                                        Slovakia</t>
  </si>
  <si>
    <r>
      <rPr>
        <b/>
        <sz val="9"/>
        <rFont val="Arial"/>
        <family val="2"/>
      </rPr>
      <t xml:space="preserve">SKP022a </t>
    </r>
    <r>
      <rPr>
        <sz val="9"/>
        <rFont val="Arial"/>
        <family val="2"/>
      </rPr>
      <t>- Try Pack 1 -</t>
    </r>
    <r>
      <rPr>
        <sz val="9"/>
        <color indexed="8"/>
        <rFont val="Arial"/>
        <family val="2"/>
      </rPr>
      <t xml:space="preserve"> </t>
    </r>
    <r>
      <rPr>
        <sz val="9"/>
        <color indexed="8"/>
        <rFont val="Times New Roman"/>
        <family val="1"/>
      </rPr>
      <t xml:space="preserve">contains: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,(FB063-1pc),</t>
    </r>
    <r>
      <rPr>
        <b/>
        <sz val="9"/>
        <color indexed="8"/>
        <rFont val="Times New Roman"/>
        <family val="1"/>
      </rPr>
      <t>(FB025-1pc)</t>
    </r>
  </si>
  <si>
    <r>
      <rPr>
        <b/>
        <sz val="9"/>
        <rFont val="Arial"/>
        <family val="2"/>
      </rPr>
      <t>SKP023a</t>
    </r>
    <r>
      <rPr>
        <sz val="9"/>
        <rFont val="Arial"/>
        <family val="2"/>
      </rPr>
      <t xml:space="preserve"> - Try Pack 2 - </t>
    </r>
    <r>
      <rPr>
        <sz val="9"/>
        <color indexed="8"/>
        <rFont val="Times New Roman"/>
        <family val="1"/>
      </rPr>
      <t xml:space="preserve">contains: </t>
    </r>
    <r>
      <rPr>
        <b/>
        <sz val="9"/>
        <color indexed="8"/>
        <rFont val="Times New Roman"/>
        <family val="1"/>
      </rPr>
      <t>(FB122-2pc)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(FB073-1pc)</t>
    </r>
    <r>
      <rPr>
        <sz val="9"/>
        <color indexed="8"/>
        <rFont val="Times New Roman"/>
        <family val="1"/>
      </rPr>
      <t>,(FB072-1pc)</t>
    </r>
  </si>
  <si>
    <r>
      <rPr>
        <b/>
        <sz val="9"/>
        <rFont val="Arial"/>
        <family val="2"/>
      </rPr>
      <t>SKP024a</t>
    </r>
    <r>
      <rPr>
        <sz val="9"/>
        <rFont val="Arial"/>
        <family val="2"/>
      </rPr>
      <t xml:space="preserve"> - Extra Coffee Try Pack - </t>
    </r>
    <r>
      <rPr>
        <sz val="9"/>
        <color indexed="8"/>
        <rFont val="Times New Roman"/>
        <family val="1"/>
      </rPr>
      <t xml:space="preserve">contains: </t>
    </r>
    <r>
      <rPr>
        <b/>
        <sz val="9"/>
        <color indexed="8"/>
        <rFont val="Times New Roman"/>
        <family val="1"/>
      </rPr>
      <t>(FB122-1pc)</t>
    </r>
    <r>
      <rPr>
        <sz val="9"/>
        <color indexed="8"/>
        <rFont val="Times New Roman"/>
        <family val="1"/>
      </rPr>
      <t>,(FB141-1pc),</t>
    </r>
    <r>
      <rPr>
        <b/>
        <sz val="9"/>
        <color indexed="8"/>
        <rFont val="Times New Roman"/>
        <family val="1"/>
      </rPr>
      <t>(FB130-1pc)</t>
    </r>
    <r>
      <rPr>
        <sz val="9"/>
        <color indexed="8"/>
        <rFont val="Times New Roman"/>
        <family val="1"/>
      </rPr>
      <t>,(FB034-1pc),</t>
    </r>
    <r>
      <rPr>
        <b/>
        <sz val="9"/>
        <color indexed="8"/>
        <rFont val="Times New Roman"/>
        <family val="1"/>
      </rPr>
      <t>(FB098-1pc)</t>
    </r>
  </si>
  <si>
    <r>
      <rPr>
        <b/>
        <sz val="9"/>
        <rFont val="Arial"/>
        <family val="2"/>
      </rPr>
      <t xml:space="preserve">SKP036 </t>
    </r>
    <r>
      <rPr>
        <sz val="9"/>
        <rFont val="Arial"/>
        <family val="2"/>
      </rPr>
      <t xml:space="preserve">- Fresh Try Pack - </t>
    </r>
    <r>
      <rPr>
        <sz val="9"/>
        <rFont val="Times New Roman"/>
        <family val="1"/>
      </rPr>
      <t>contains:</t>
    </r>
    <r>
      <rPr>
        <sz val="9"/>
        <rFont val="Arial"/>
        <family val="2"/>
      </rPr>
      <t xml:space="preserve"> </t>
    </r>
    <r>
      <rPr>
        <b/>
        <sz val="9"/>
        <rFont val="Times New Roman"/>
        <family val="1"/>
      </rPr>
      <t>(FB143-1sachet)</t>
    </r>
    <r>
      <rPr>
        <sz val="9"/>
        <rFont val="Times New Roman"/>
        <family val="1"/>
      </rPr>
      <t>,(FB060-1sachet),</t>
    </r>
    <r>
      <rPr>
        <b/>
        <sz val="9"/>
        <rFont val="Times New Roman"/>
        <family val="1"/>
      </rPr>
      <t>(PC032-1x40g)</t>
    </r>
  </si>
  <si>
    <r>
      <t xml:space="preserve">                        signed                        </t>
    </r>
    <r>
      <rPr>
        <sz val="5"/>
        <rFont val="Arial"/>
        <family val="2"/>
      </rPr>
      <t>v3-17</t>
    </r>
  </si>
  <si>
    <r>
      <rPr>
        <b/>
        <sz val="9"/>
        <rFont val="Arial"/>
        <family val="2"/>
      </rPr>
      <t xml:space="preserve">SKP025a </t>
    </r>
    <r>
      <rPr>
        <sz val="9"/>
        <rFont val="Arial"/>
        <family val="2"/>
      </rPr>
      <t xml:space="preserve">- Good Morning DXN Try Pack - </t>
    </r>
    <r>
      <rPr>
        <sz val="9"/>
        <color indexed="8"/>
        <rFont val="Times New Roman"/>
        <family val="1"/>
      </rPr>
      <t xml:space="preserve">contains: </t>
    </r>
    <r>
      <rPr>
        <b/>
        <sz val="9"/>
        <color indexed="8"/>
        <rFont val="Times New Roman"/>
        <family val="1"/>
      </rPr>
      <t>(FB044-2pc)</t>
    </r>
    <r>
      <rPr>
        <sz val="9"/>
        <color indexed="8"/>
        <rFont val="Times New Roman"/>
        <family val="1"/>
      </rPr>
      <t>,(FB125-2pc),</t>
    </r>
    <r>
      <rPr>
        <b/>
        <sz val="9"/>
        <color indexed="8"/>
        <rFont val="Times New Roman"/>
        <family val="1"/>
      </rPr>
      <t>(FB025-1pc)</t>
    </r>
  </si>
  <si>
    <t>FB125 - Spirulina Cereal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</si>
</sst>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0.00\);&quot; -&quot;#\ ;@\ "/>
  </numFmts>
  <fonts count="75">
    <font>
      <sz val="12"/>
      <name val="Times New Roman"/>
      <family val="1"/>
    </font>
    <font>
      <sz val="11"/>
      <color indexed="8"/>
      <name val="Calibri"/>
      <family val="2"/>
    </font>
    <font>
      <sz val="10"/>
      <name val="Arial"/>
      <family val="2"/>
    </font>
    <font>
      <b/>
      <u val="single"/>
      <sz val="12"/>
      <name val="Times New Roman"/>
      <family val="1"/>
    </font>
    <font>
      <b/>
      <sz val="12"/>
      <name val="Times New Roman"/>
      <family val="1"/>
    </font>
    <font>
      <sz val="12"/>
      <color indexed="12"/>
      <name val="Times New Roman"/>
      <family val="4"/>
    </font>
    <font>
      <b/>
      <u val="single"/>
      <sz val="14"/>
      <name val="Arial"/>
      <family val="2"/>
    </font>
    <font>
      <b/>
      <sz val="14"/>
      <name val="Times New Roman"/>
      <family val="1"/>
    </font>
    <font>
      <sz val="12"/>
      <color indexed="8"/>
      <name val="Times New Roman"/>
      <family val="2"/>
    </font>
    <font>
      <sz val="11"/>
      <name val="Times New Roman"/>
      <family val="4"/>
    </font>
    <font>
      <b/>
      <sz val="11"/>
      <name val="Arial"/>
      <family val="2"/>
    </font>
    <font>
      <sz val="12"/>
      <name val="Calibri"/>
      <family val="2"/>
    </font>
    <font>
      <b/>
      <sz val="11"/>
      <name val="Times New Roman"/>
      <family val="1"/>
    </font>
    <font>
      <sz val="11"/>
      <name val="Arial"/>
      <family val="2"/>
    </font>
    <font>
      <b/>
      <sz val="22"/>
      <name val="Algerian"/>
      <family val="5"/>
    </font>
    <font>
      <b/>
      <u val="single"/>
      <sz val="22"/>
      <name val="Arial"/>
      <family val="2"/>
    </font>
    <font>
      <sz val="9"/>
      <color indexed="8"/>
      <name val="Times New Roman"/>
      <family val="1"/>
    </font>
    <font>
      <b/>
      <sz val="9"/>
      <color indexed="8"/>
      <name val="Times New Roman"/>
      <family val="1"/>
    </font>
    <font>
      <sz val="9"/>
      <name val="Times New Roman"/>
      <family val="1"/>
    </font>
    <font>
      <sz val="9"/>
      <name val="Arial"/>
      <family val="2"/>
    </font>
    <font>
      <b/>
      <sz val="9"/>
      <name val="Arial"/>
      <family val="2"/>
    </font>
    <font>
      <sz val="9"/>
      <color indexed="8"/>
      <name val="Arial"/>
      <family val="2"/>
    </font>
    <font>
      <b/>
      <sz val="9"/>
      <name val="Times New Roman"/>
      <family val="1"/>
    </font>
    <font>
      <sz val="5"/>
      <name val="Arial"/>
      <family val="2"/>
    </font>
    <font>
      <sz val="11"/>
      <color indexed="9"/>
      <name val="Calibri"/>
      <family val="2"/>
    </font>
    <font>
      <sz val="11"/>
      <color indexed="17"/>
      <name val="Calibri"/>
      <family val="2"/>
    </font>
    <font>
      <u val="single"/>
      <sz val="12"/>
      <color indexed="12"/>
      <name val="Times New Roman"/>
      <family val="1"/>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
      <color indexed="20"/>
      <name val="Times New Roman"/>
      <family val="1"/>
    </font>
    <font>
      <sz val="11"/>
      <color indexed="52"/>
      <name val="Calibri"/>
      <family val="2"/>
    </font>
    <font>
      <b/>
      <sz val="11"/>
      <color indexed="8"/>
      <name val="Calibri"/>
      <family val="2"/>
    </font>
    <font>
      <sz val="11"/>
      <color indexed="8"/>
      <name val="Times New Roman"/>
      <family val="1"/>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23"/>
      <name val="Times New Roman"/>
      <family val="4"/>
    </font>
    <font>
      <sz val="12"/>
      <color indexed="10"/>
      <name val="Times New Roman"/>
      <family val="1"/>
    </font>
    <font>
      <sz val="12"/>
      <color indexed="56"/>
      <name val="Times New Roman"/>
      <family val="4"/>
    </font>
    <font>
      <b/>
      <sz val="11"/>
      <color indexed="56"/>
      <name val="Times New Roman"/>
      <family val="1"/>
    </font>
    <font>
      <b/>
      <sz val="12"/>
      <color indexed="23"/>
      <name val="Times New Roman"/>
      <family val="1"/>
    </font>
    <font>
      <b/>
      <sz val="10"/>
      <color indexed="10"/>
      <name val="Arial"/>
      <family val="2"/>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Times New Roman"/>
      <family val="1"/>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theme="1" tint="0.49998000264167786"/>
      <name val="Times New Roman"/>
      <family val="4"/>
    </font>
    <font>
      <sz val="12"/>
      <color rgb="FFFF0000"/>
      <name val="Times New Roman"/>
      <family val="1"/>
    </font>
    <font>
      <sz val="12"/>
      <color theme="3"/>
      <name val="Times New Roman"/>
      <family val="4"/>
    </font>
    <font>
      <b/>
      <sz val="11"/>
      <color theme="3"/>
      <name val="Times New Roman"/>
      <family val="1"/>
    </font>
    <font>
      <b/>
      <sz val="10"/>
      <color rgb="FFFF0000"/>
      <name val="Arial"/>
      <family val="2"/>
    </font>
    <font>
      <b/>
      <sz val="12"/>
      <color theme="1" tint="0.4999800026416778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hair"/>
      <top style="hair"/>
      <bottom style="hair"/>
    </border>
    <border>
      <left style="hair"/>
      <right/>
      <top style="hair"/>
      <bottom style="hair"/>
    </border>
    <border>
      <left/>
      <right style="hair"/>
      <top/>
      <bottom style="hair"/>
    </border>
    <border>
      <left style="hair"/>
      <right/>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thin"/>
      <bottom style="thin"/>
    </border>
    <border>
      <left>
        <color indexed="63"/>
      </left>
      <right style="medium"/>
      <top style="thin"/>
      <bottom style="medium"/>
    </border>
    <border>
      <left style="medium"/>
      <right style="medium"/>
      <top>
        <color indexed="63"/>
      </top>
      <bottom/>
    </border>
    <border>
      <left style="medium"/>
      <right>
        <color indexed="63"/>
      </right>
      <top style="medium"/>
      <bottom>
        <color indexed="63"/>
      </bottom>
    </border>
    <border>
      <left>
        <color indexed="63"/>
      </left>
      <right>
        <color indexed="63"/>
      </right>
      <top style="medium"/>
      <bottom>
        <color indexed="63"/>
      </bottom>
    </border>
    <border>
      <left style="medium"/>
      <right/>
      <top>
        <color indexed="63"/>
      </top>
      <bottom>
        <color indexed="63"/>
      </bottom>
    </border>
    <border>
      <left style="medium"/>
      <right/>
      <top>
        <color indexed="63"/>
      </top>
      <bottom style="medium"/>
    </border>
    <border>
      <left>
        <color indexed="63"/>
      </left>
      <right>
        <color indexed="63"/>
      </right>
      <top/>
      <bottom style="medium"/>
    </border>
    <border>
      <left/>
      <right style="medium"/>
      <top/>
      <bottom>
        <color indexed="63"/>
      </bottom>
    </border>
    <border>
      <left/>
      <right style="medium"/>
      <top/>
      <bottom style="medium"/>
    </border>
    <border>
      <left>
        <color indexed="63"/>
      </left>
      <right style="medium"/>
      <top style="medium"/>
      <bottom style="thin"/>
    </border>
    <border>
      <left style="medium"/>
      <right style="medium"/>
      <top style="medium"/>
      <bottom style="medium"/>
    </border>
    <border>
      <left/>
      <right style="medium"/>
      <top style="medium"/>
      <bottom style="medium"/>
    </border>
    <border>
      <left style="medium"/>
      <right style="medium"/>
      <top>
        <color indexed="63"/>
      </top>
      <bottom style="thin"/>
    </border>
    <border>
      <left style="medium"/>
      <right style="medium"/>
      <top style="thin"/>
      <bottom>
        <color indexed="63"/>
      </bottom>
    </border>
    <border>
      <left/>
      <right style="medium"/>
      <top style="thin"/>
      <bottom>
        <color indexed="63"/>
      </bottom>
    </border>
    <border>
      <left style="medium"/>
      <right style="medium"/>
      <top/>
      <bottom style="medium"/>
    </border>
    <border>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right/>
      <top style="thin"/>
      <bottom style="thin"/>
    </border>
    <border>
      <left style="medium"/>
      <right>
        <color indexed="63"/>
      </right>
      <top style="thin"/>
      <bottom style="medium"/>
    </border>
    <border>
      <left/>
      <right/>
      <top style="thin"/>
      <bottom style="medium"/>
    </border>
    <border>
      <left style="hair"/>
      <right/>
      <top style="hair"/>
      <bottom/>
    </border>
    <border>
      <left style="hair"/>
      <right/>
      <top/>
      <bottom/>
    </border>
    <border>
      <left style="hair"/>
      <right/>
      <top/>
      <bottom style="thin"/>
    </border>
    <border>
      <left style="thin"/>
      <right>
        <color indexed="63"/>
      </right>
      <top style="medium"/>
      <bottom style="thin"/>
    </border>
    <border>
      <left style="medium"/>
      <right style="medium"/>
      <top style="medium"/>
      <bottom/>
    </border>
    <border>
      <left style="medium"/>
      <right style="medium">
        <color indexed="8"/>
      </right>
      <top style="medium"/>
      <bottom/>
    </border>
    <border>
      <left style="medium"/>
      <right style="medium">
        <color indexed="8"/>
      </right>
      <top/>
      <bottom style="medium"/>
    </border>
    <border>
      <left style="medium">
        <color indexed="8"/>
      </left>
      <right style="medium"/>
      <top style="medium"/>
      <bottom/>
    </border>
    <border>
      <left style="medium">
        <color indexed="8"/>
      </left>
      <right style="medium"/>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right style="hair"/>
      <top style="hair"/>
      <bottom/>
    </border>
    <border>
      <left/>
      <right style="hair"/>
      <top/>
      <bottom/>
    </border>
    <border>
      <left/>
      <right style="hair"/>
      <top/>
      <bottom style="thin"/>
    </border>
    <border>
      <left style="thin"/>
      <right>
        <color indexed="63"/>
      </right>
      <top style="thin"/>
      <bottom style="medium"/>
    </border>
    <border>
      <left style="medium">
        <color indexed="8"/>
      </left>
      <right/>
      <top style="medium"/>
      <bottom/>
    </border>
    <border>
      <left style="medium">
        <color indexed="8"/>
      </left>
      <right/>
      <top/>
      <bottom style="medium"/>
    </border>
    <border>
      <left style="medium"/>
      <right>
        <color indexed="63"/>
      </right>
      <top style="medium"/>
      <bottom style="thin"/>
    </border>
    <border>
      <left>
        <color indexed="63"/>
      </left>
      <right>
        <color indexed="63"/>
      </right>
      <top style="medium"/>
      <bottom style="thin"/>
    </border>
    <border>
      <left/>
      <right/>
      <top style="thin">
        <color indexed="8"/>
      </top>
      <bottom style="medium"/>
    </border>
    <border>
      <left/>
      <right style="medium"/>
      <top style="thin">
        <color indexed="8"/>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0" borderId="0" applyNumberFormat="0" applyFill="0" applyBorder="0" applyAlignment="0" applyProtection="0"/>
    <xf numFmtId="0" fontId="5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23">
    <xf numFmtId="0" fontId="0" fillId="0" borderId="0" xfId="0" applyAlignment="1">
      <alignment/>
    </xf>
    <xf numFmtId="0" fontId="0" fillId="0" borderId="0" xfId="0" applyFont="1" applyBorder="1" applyAlignment="1">
      <alignment vertical="center"/>
    </xf>
    <xf numFmtId="0" fontId="4" fillId="0" borderId="0" xfId="0" applyFont="1" applyBorder="1" applyAlignment="1">
      <alignment vertical="center"/>
    </xf>
    <xf numFmtId="0" fontId="69" fillId="0" borderId="10" xfId="0" applyFont="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69" fillId="0" borderId="11" xfId="0" applyFont="1" applyBorder="1" applyAlignment="1">
      <alignment horizontal="center" vertical="center"/>
    </xf>
    <xf numFmtId="0" fontId="0" fillId="0" borderId="0" xfId="0" applyFont="1" applyBorder="1" applyAlignment="1">
      <alignment vertical="center"/>
    </xf>
    <xf numFmtId="0" fontId="10" fillId="0" borderId="0" xfId="0" applyFont="1" applyFill="1" applyBorder="1" applyAlignment="1">
      <alignment vertical="center" wrapText="1"/>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Fill="1" applyAlignment="1">
      <alignment vertical="center"/>
    </xf>
    <xf numFmtId="2" fontId="0" fillId="0" borderId="0" xfId="0" applyNumberFormat="1" applyFont="1" applyBorder="1" applyAlignment="1">
      <alignment vertical="center"/>
    </xf>
    <xf numFmtId="0" fontId="8"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horizontal="left" vertical="center"/>
    </xf>
    <xf numFmtId="0" fontId="0" fillId="0" borderId="0" xfId="0" applyFont="1" applyBorder="1" applyAlignment="1">
      <alignment vertical="center" wrapText="1"/>
    </xf>
    <xf numFmtId="0" fontId="70" fillId="0"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69" fillId="33" borderId="10" xfId="0" applyFont="1" applyFill="1" applyBorder="1" applyAlignment="1">
      <alignment horizontal="right" vertical="center"/>
    </xf>
    <xf numFmtId="0" fontId="0" fillId="0" borderId="11" xfId="0" applyFont="1" applyBorder="1" applyAlignment="1">
      <alignment horizontal="center" vertical="center"/>
    </xf>
    <xf numFmtId="0" fontId="69" fillId="33" borderId="12" xfId="0" applyFont="1" applyFill="1" applyBorder="1" applyAlignment="1">
      <alignment horizontal="right" vertical="center"/>
    </xf>
    <xf numFmtId="0" fontId="0" fillId="0" borderId="13" xfId="0" applyFont="1" applyBorder="1" applyAlignment="1">
      <alignment horizontal="center"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9" fillId="0" borderId="14"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13" fillId="0" borderId="14"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3" fillId="0" borderId="16" xfId="0" applyNumberFormat="1" applyFont="1" applyFill="1" applyBorder="1" applyAlignment="1">
      <alignment horizontal="left" vertical="center"/>
    </xf>
    <xf numFmtId="0" fontId="13" fillId="0" borderId="15" xfId="0" applyNumberFormat="1" applyFont="1" applyFill="1" applyBorder="1" applyAlignment="1">
      <alignment vertical="center"/>
    </xf>
    <xf numFmtId="2" fontId="9" fillId="0" borderId="17"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2" fontId="9" fillId="0" borderId="14"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17" xfId="0" applyFont="1" applyFill="1" applyBorder="1" applyAlignment="1" applyProtection="1">
      <alignment vertical="center"/>
      <protection locked="0"/>
    </xf>
    <xf numFmtId="0" fontId="12" fillId="0" borderId="17" xfId="0" applyFont="1" applyFill="1" applyBorder="1" applyAlignment="1" applyProtection="1">
      <alignment vertical="center" wrapText="1"/>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164" fontId="71" fillId="13" borderId="19" xfId="0" applyNumberFormat="1" applyFont="1" applyFill="1" applyBorder="1" applyAlignment="1">
      <alignment horizontal="center" vertical="center"/>
    </xf>
    <xf numFmtId="0" fontId="8" fillId="34" borderId="20" xfId="0" applyNumberFormat="1" applyFont="1" applyFill="1" applyBorder="1" applyAlignment="1">
      <alignment vertical="center"/>
    </xf>
    <xf numFmtId="0" fontId="0" fillId="34" borderId="21" xfId="0" applyFont="1" applyFill="1" applyBorder="1" applyAlignment="1">
      <alignment vertical="center"/>
    </xf>
    <xf numFmtId="0" fontId="0" fillId="34" borderId="0" xfId="0" applyFont="1" applyFill="1" applyBorder="1" applyAlignment="1">
      <alignment vertical="center"/>
    </xf>
    <xf numFmtId="0" fontId="9" fillId="34" borderId="2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0" xfId="0" applyFont="1" applyFill="1" applyBorder="1" applyAlignment="1">
      <alignment horizontal="center" vertical="center"/>
    </xf>
    <xf numFmtId="164" fontId="0" fillId="34" borderId="25" xfId="0" applyNumberFormat="1"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6" xfId="0" applyFont="1" applyFill="1" applyBorder="1" applyAlignment="1">
      <alignment horizontal="center" vertical="center"/>
    </xf>
    <xf numFmtId="0" fontId="72" fillId="0" borderId="27" xfId="0" applyFont="1" applyFill="1" applyBorder="1" applyAlignment="1" applyProtection="1">
      <alignment horizontal="center" vertical="center"/>
      <protection locked="0"/>
    </xf>
    <xf numFmtId="0" fontId="72" fillId="0" borderId="17" xfId="0" applyFont="1" applyFill="1" applyBorder="1" applyAlignment="1" applyProtection="1">
      <alignment horizontal="center" vertical="center" wrapText="1"/>
      <protection locked="0"/>
    </xf>
    <xf numFmtId="164" fontId="71" fillId="34" borderId="28" xfId="0" applyNumberFormat="1" applyFont="1" applyFill="1" applyBorder="1" applyAlignment="1" applyProtection="1">
      <alignment horizontal="center" vertical="center"/>
      <protection locked="0"/>
    </xf>
    <xf numFmtId="164" fontId="11" fillId="34" borderId="26" xfId="0" applyNumberFormat="1" applyFont="1" applyFill="1" applyBorder="1" applyAlignment="1" applyProtection="1">
      <alignment horizontal="center" vertical="center"/>
      <protection locked="0"/>
    </xf>
    <xf numFmtId="4" fontId="7" fillId="19" borderId="29" xfId="0" applyNumberFormat="1" applyFont="1" applyFill="1" applyBorder="1" applyAlignment="1" applyProtection="1">
      <alignment horizontal="center" vertical="center" wrapText="1"/>
      <protection locked="0"/>
    </xf>
    <xf numFmtId="0" fontId="10" fillId="34" borderId="0" xfId="0" applyFont="1" applyFill="1" applyBorder="1" applyAlignment="1" applyProtection="1">
      <alignment vertical="center" wrapText="1"/>
      <protection locked="0"/>
    </xf>
    <xf numFmtId="0" fontId="10" fillId="34" borderId="2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9" fillId="0" borderId="30" xfId="0" applyNumberFormat="1" applyFont="1" applyFill="1" applyBorder="1" applyAlignment="1">
      <alignment horizontal="center" vertical="center"/>
    </xf>
    <xf numFmtId="0" fontId="13" fillId="0" borderId="30" xfId="0" applyNumberFormat="1" applyFont="1" applyFill="1" applyBorder="1" applyAlignment="1">
      <alignment horizontal="left" vertical="center"/>
    </xf>
    <xf numFmtId="0" fontId="12" fillId="0" borderId="30" xfId="0" applyFont="1" applyFill="1" applyBorder="1" applyAlignment="1" applyProtection="1">
      <alignment horizontal="center" vertical="center"/>
      <protection locked="0"/>
    </xf>
    <xf numFmtId="2" fontId="9" fillId="0" borderId="30" xfId="0" applyNumberFormat="1" applyFont="1" applyFill="1" applyBorder="1" applyAlignment="1">
      <alignment horizontal="center" vertical="center"/>
    </xf>
    <xf numFmtId="0" fontId="9" fillId="0" borderId="31" xfId="0" applyNumberFormat="1" applyFont="1" applyFill="1" applyBorder="1" applyAlignment="1">
      <alignment horizontal="center" vertical="center"/>
    </xf>
    <xf numFmtId="0" fontId="13" fillId="0" borderId="31" xfId="0" applyNumberFormat="1" applyFont="1" applyFill="1" applyBorder="1" applyAlignment="1">
      <alignment horizontal="left" vertical="center"/>
    </xf>
    <xf numFmtId="0" fontId="12" fillId="0" borderId="31" xfId="0" applyFont="1" applyFill="1" applyBorder="1" applyAlignment="1" applyProtection="1">
      <alignment horizontal="center" vertical="center"/>
      <protection locked="0"/>
    </xf>
    <xf numFmtId="2" fontId="9" fillId="0" borderId="32"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2" fontId="9" fillId="0" borderId="33" xfId="0" applyNumberFormat="1" applyFont="1" applyFill="1" applyBorder="1" applyAlignment="1">
      <alignment horizontal="center" vertical="center"/>
    </xf>
    <xf numFmtId="2" fontId="9" fillId="0" borderId="15" xfId="0" applyNumberFormat="1" applyFont="1" applyFill="1" applyBorder="1" applyAlignment="1" applyProtection="1">
      <alignment horizontal="center" vertical="center"/>
      <protection locked="0"/>
    </xf>
    <xf numFmtId="2" fontId="9" fillId="0" borderId="14" xfId="0" applyNumberFormat="1" applyFont="1" applyFill="1" applyBorder="1" applyAlignment="1" applyProtection="1">
      <alignment horizontal="center" vertical="center"/>
      <protection locked="0"/>
    </xf>
    <xf numFmtId="2" fontId="9" fillId="0" borderId="31" xfId="0" applyNumberFormat="1" applyFont="1" applyFill="1" applyBorder="1" applyAlignment="1" applyProtection="1">
      <alignment horizontal="center" vertical="center"/>
      <protection locked="0"/>
    </xf>
    <xf numFmtId="2" fontId="9" fillId="0" borderId="16" xfId="0" applyNumberFormat="1" applyFont="1" applyFill="1" applyBorder="1" applyAlignment="1" applyProtection="1">
      <alignment horizontal="center" vertical="center"/>
      <protection locked="0"/>
    </xf>
    <xf numFmtId="2" fontId="9" fillId="0" borderId="15"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164" fontId="0" fillId="34" borderId="25"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0" fillId="34" borderId="24" xfId="0" applyFont="1" applyFill="1" applyBorder="1" applyAlignment="1" applyProtection="1">
      <alignment vertical="center"/>
      <protection locked="0"/>
    </xf>
    <xf numFmtId="2" fontId="9" fillId="0" borderId="27" xfId="0" applyNumberFormat="1" applyFont="1" applyFill="1" applyBorder="1" applyAlignment="1" applyProtection="1">
      <alignment horizontal="center" vertical="center"/>
      <protection locked="0"/>
    </xf>
    <xf numFmtId="2" fontId="9" fillId="0" borderId="17" xfId="0" applyNumberFormat="1" applyFont="1" applyFill="1" applyBorder="1" applyAlignment="1" applyProtection="1">
      <alignment horizontal="center" vertical="center"/>
      <protection locked="0"/>
    </xf>
    <xf numFmtId="2" fontId="9" fillId="0" borderId="18" xfId="0" applyNumberFormat="1"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9" fillId="7" borderId="15" xfId="0" applyNumberFormat="1" applyFont="1" applyFill="1" applyBorder="1" applyAlignment="1">
      <alignment horizontal="center" vertical="center"/>
    </xf>
    <xf numFmtId="0" fontId="13" fillId="7" borderId="15" xfId="0" applyNumberFormat="1" applyFont="1" applyFill="1" applyBorder="1" applyAlignment="1">
      <alignment horizontal="left" vertical="center"/>
    </xf>
    <xf numFmtId="0" fontId="12" fillId="7" borderId="15" xfId="0" applyFont="1" applyFill="1" applyBorder="1" applyAlignment="1" applyProtection="1">
      <alignment horizontal="center" vertical="center"/>
      <protection locked="0"/>
    </xf>
    <xf numFmtId="2" fontId="9" fillId="7" borderId="30" xfId="0" applyNumberFormat="1" applyFont="1" applyFill="1" applyBorder="1" applyAlignment="1" applyProtection="1">
      <alignment horizontal="center" vertical="center"/>
      <protection locked="0"/>
    </xf>
    <xf numFmtId="2" fontId="9" fillId="7" borderId="15" xfId="0" applyNumberFormat="1" applyFont="1" applyFill="1" applyBorder="1" applyAlignment="1">
      <alignment horizontal="center" vertical="center"/>
    </xf>
    <xf numFmtId="0" fontId="9" fillId="7" borderId="15" xfId="0" applyNumberFormat="1" applyFont="1" applyFill="1" applyBorder="1" applyAlignment="1" applyProtection="1">
      <alignment horizontal="center" vertical="center"/>
      <protection locked="0"/>
    </xf>
    <xf numFmtId="2" fontId="9" fillId="7" borderId="15" xfId="0" applyNumberFormat="1" applyFont="1" applyFill="1" applyBorder="1" applyAlignment="1" applyProtection="1">
      <alignment horizontal="center" vertical="center"/>
      <protection locked="0"/>
    </xf>
    <xf numFmtId="0" fontId="9" fillId="7" borderId="15" xfId="0" applyNumberFormat="1" applyFont="1" applyFill="1" applyBorder="1" applyAlignment="1">
      <alignment horizontal="center" vertical="center"/>
    </xf>
    <xf numFmtId="0" fontId="9" fillId="7" borderId="19" xfId="0" applyNumberFormat="1" applyFont="1" applyFill="1" applyBorder="1" applyAlignment="1">
      <alignment horizontal="center" vertical="center"/>
    </xf>
    <xf numFmtId="0" fontId="13" fillId="7" borderId="19" xfId="0" applyNumberFormat="1" applyFont="1" applyFill="1" applyBorder="1" applyAlignment="1">
      <alignment horizontal="left" vertical="center"/>
    </xf>
    <xf numFmtId="0" fontId="12" fillId="7" borderId="19" xfId="0" applyFont="1" applyFill="1" applyBorder="1" applyAlignment="1" applyProtection="1">
      <alignment horizontal="center" vertical="center"/>
      <protection locked="0"/>
    </xf>
    <xf numFmtId="2" fontId="9" fillId="7" borderId="31" xfId="0" applyNumberFormat="1" applyFont="1" applyFill="1" applyBorder="1" applyAlignment="1" applyProtection="1">
      <alignment horizontal="center" vertical="center"/>
      <protection locked="0"/>
    </xf>
    <xf numFmtId="2" fontId="9" fillId="7" borderId="31" xfId="0" applyNumberFormat="1" applyFont="1" applyFill="1" applyBorder="1" applyAlignment="1">
      <alignment horizontal="center" vertical="center"/>
    </xf>
    <xf numFmtId="0" fontId="9" fillId="7" borderId="30" xfId="0" applyNumberFormat="1" applyFont="1" applyFill="1" applyBorder="1" applyAlignment="1">
      <alignment horizontal="center" vertical="center"/>
    </xf>
    <xf numFmtId="0" fontId="13" fillId="7" borderId="30" xfId="0" applyNumberFormat="1" applyFont="1" applyFill="1" applyBorder="1" applyAlignment="1">
      <alignment horizontal="left" vertical="center"/>
    </xf>
    <xf numFmtId="0" fontId="12" fillId="7" borderId="30" xfId="0" applyFont="1" applyFill="1" applyBorder="1" applyAlignment="1" applyProtection="1">
      <alignment horizontal="center" vertical="center"/>
      <protection locked="0"/>
    </xf>
    <xf numFmtId="2" fontId="9" fillId="7" borderId="30" xfId="0" applyNumberFormat="1" applyFont="1" applyFill="1" applyBorder="1" applyAlignment="1">
      <alignment horizontal="center" vertical="center"/>
    </xf>
    <xf numFmtId="2" fontId="9" fillId="7" borderId="19" xfId="0" applyNumberFormat="1" applyFont="1" applyFill="1" applyBorder="1" applyAlignment="1">
      <alignment horizontal="center" vertical="center"/>
    </xf>
    <xf numFmtId="0" fontId="12" fillId="7" borderId="15" xfId="0" applyFont="1" applyFill="1" applyBorder="1" applyAlignment="1" applyProtection="1">
      <alignment horizontal="center" vertical="center" wrapText="1"/>
      <protection locked="0"/>
    </xf>
    <xf numFmtId="2" fontId="9" fillId="7" borderId="17" xfId="0" applyNumberFormat="1" applyFont="1" applyFill="1" applyBorder="1" applyAlignment="1" applyProtection="1">
      <alignment horizontal="center" vertical="center"/>
      <protection locked="0"/>
    </xf>
    <xf numFmtId="2" fontId="9" fillId="7" borderId="34" xfId="0" applyNumberFormat="1" applyFont="1" applyFill="1" applyBorder="1" applyAlignment="1">
      <alignment horizontal="center" vertical="center"/>
    </xf>
    <xf numFmtId="2" fontId="9" fillId="7" borderId="17" xfId="0" applyNumberFormat="1" applyFont="1" applyFill="1" applyBorder="1" applyAlignment="1">
      <alignment horizontal="center" vertical="center"/>
    </xf>
    <xf numFmtId="0" fontId="9" fillId="7" borderId="14" xfId="0" applyNumberFormat="1" applyFont="1" applyFill="1" applyBorder="1" applyAlignment="1">
      <alignment horizontal="center" vertical="center"/>
    </xf>
    <xf numFmtId="0" fontId="13" fillId="7" borderId="14" xfId="0" applyNumberFormat="1" applyFont="1" applyFill="1" applyBorder="1" applyAlignment="1">
      <alignment vertical="center"/>
    </xf>
    <xf numFmtId="0" fontId="12" fillId="7" borderId="14" xfId="0" applyFont="1" applyFill="1" applyBorder="1" applyAlignment="1" applyProtection="1">
      <alignment horizontal="center" vertical="center"/>
      <protection locked="0"/>
    </xf>
    <xf numFmtId="2" fontId="9" fillId="7" borderId="14" xfId="0" applyNumberFormat="1" applyFont="1" applyFill="1" applyBorder="1" applyAlignment="1" applyProtection="1">
      <alignment horizontal="center" vertical="center"/>
      <protection locked="0"/>
    </xf>
    <xf numFmtId="2" fontId="9" fillId="7" borderId="27" xfId="0" applyNumberFormat="1" applyFont="1" applyFill="1" applyBorder="1" applyAlignment="1">
      <alignment horizontal="center" vertical="center"/>
    </xf>
    <xf numFmtId="0" fontId="13" fillId="7" borderId="15" xfId="0" applyNumberFormat="1" applyFont="1" applyFill="1" applyBorder="1" applyAlignment="1">
      <alignment vertical="center"/>
    </xf>
    <xf numFmtId="0" fontId="12" fillId="7" borderId="35" xfId="0"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wrapText="1"/>
      <protection locked="0"/>
    </xf>
    <xf numFmtId="0" fontId="4" fillId="7" borderId="35" xfId="0" applyFont="1" applyFill="1" applyBorder="1" applyAlignment="1" applyProtection="1">
      <alignment horizontal="center" vertical="center"/>
      <protection locked="0"/>
    </xf>
    <xf numFmtId="0" fontId="4" fillId="7" borderId="37" xfId="0" applyFont="1" applyFill="1" applyBorder="1" applyAlignment="1" applyProtection="1">
      <alignment horizontal="center" vertical="center"/>
      <protection locked="0"/>
    </xf>
    <xf numFmtId="0" fontId="13" fillId="0" borderId="14" xfId="0" applyNumberFormat="1" applyFont="1" applyFill="1" applyBorder="1" applyAlignment="1" applyProtection="1">
      <alignment vertical="center" wrapText="1"/>
      <protection locked="0"/>
    </xf>
    <xf numFmtId="0" fontId="13" fillId="7" borderId="15" xfId="0" applyNumberFormat="1" applyFont="1" applyFill="1" applyBorder="1" applyAlignment="1" applyProtection="1">
      <alignment vertical="center" wrapText="1"/>
      <protection locked="0"/>
    </xf>
    <xf numFmtId="0" fontId="9" fillId="0" borderId="16" xfId="0" applyNumberFormat="1"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9" fillId="7" borderId="14" xfId="0" applyNumberFormat="1" applyFont="1" applyFill="1" applyBorder="1" applyAlignment="1" applyProtection="1">
      <alignment horizontal="center" vertical="center"/>
      <protection locked="0"/>
    </xf>
    <xf numFmtId="0" fontId="13" fillId="7" borderId="14" xfId="0" applyNumberFormat="1" applyFont="1" applyFill="1" applyBorder="1" applyAlignment="1" applyProtection="1">
      <alignment horizontal="left" vertical="center"/>
      <protection locked="0"/>
    </xf>
    <xf numFmtId="2" fontId="9" fillId="7" borderId="27" xfId="0" applyNumberFormat="1" applyFont="1" applyFill="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13" xfId="0" applyFont="1" applyBorder="1" applyAlignment="1" applyProtection="1">
      <alignment horizontal="center" vertical="center"/>
      <protection locked="0"/>
    </xf>
    <xf numFmtId="0" fontId="9" fillId="0" borderId="16" xfId="0" applyNumberFormat="1" applyFont="1" applyFill="1" applyBorder="1" applyAlignment="1" applyProtection="1">
      <alignment horizontal="center" vertical="center"/>
      <protection locked="0"/>
    </xf>
    <xf numFmtId="0" fontId="13" fillId="0" borderId="16" xfId="0" applyNumberFormat="1" applyFont="1" applyFill="1" applyBorder="1" applyAlignment="1" applyProtection="1">
      <alignment horizontal="left" vertical="center"/>
      <protection locked="0"/>
    </xf>
    <xf numFmtId="2" fontId="9" fillId="0" borderId="18" xfId="0" applyNumberFormat="1" applyFont="1" applyFill="1" applyBorder="1" applyAlignment="1" applyProtection="1">
      <alignment horizontal="center" vertical="center"/>
      <protection locked="0"/>
    </xf>
    <xf numFmtId="0" fontId="73" fillId="0" borderId="23" xfId="0" applyFont="1" applyFill="1" applyBorder="1" applyAlignment="1" applyProtection="1">
      <alignment horizontal="left" vertical="center" wrapText="1"/>
      <protection locked="0"/>
    </xf>
    <xf numFmtId="0" fontId="73" fillId="0" borderId="26" xfId="0" applyFont="1" applyFill="1" applyBorder="1" applyAlignment="1" applyProtection="1">
      <alignment horizontal="left" vertical="center" wrapText="1"/>
      <protection locked="0"/>
    </xf>
    <xf numFmtId="0" fontId="7" fillId="34" borderId="3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2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19" fillId="7" borderId="43" xfId="0" applyNumberFormat="1" applyFont="1" applyFill="1" applyBorder="1" applyAlignment="1">
      <alignment horizontal="left" vertical="center" wrapText="1"/>
    </xf>
    <xf numFmtId="0" fontId="19" fillId="7" borderId="44" xfId="0" applyNumberFormat="1" applyFont="1" applyFill="1" applyBorder="1" applyAlignment="1">
      <alignment horizontal="left" vertical="center" wrapText="1"/>
    </xf>
    <xf numFmtId="0" fontId="19" fillId="0" borderId="43" xfId="0" applyNumberFormat="1" applyFont="1" applyFill="1" applyBorder="1" applyAlignment="1">
      <alignment horizontal="left" vertical="center" wrapText="1"/>
    </xf>
    <xf numFmtId="0" fontId="19" fillId="0" borderId="44" xfId="0" applyNumberFormat="1" applyFont="1" applyFill="1" applyBorder="1" applyAlignment="1">
      <alignment horizontal="left" vertical="center" wrapText="1"/>
    </xf>
    <xf numFmtId="0" fontId="19" fillId="0" borderId="45" xfId="0" applyNumberFormat="1" applyFont="1" applyFill="1" applyBorder="1" applyAlignment="1">
      <alignment horizontal="left" vertical="center" wrapText="1"/>
    </xf>
    <xf numFmtId="0" fontId="19" fillId="0" borderId="46" xfId="0" applyNumberFormat="1" applyFont="1" applyFill="1" applyBorder="1" applyAlignment="1">
      <alignment horizontal="left" vertical="center" wrapText="1"/>
    </xf>
    <xf numFmtId="0" fontId="7" fillId="34" borderId="22"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49" xfId="0" applyFont="1" applyBorder="1" applyAlignment="1">
      <alignment horizontal="center" vertical="center" wrapText="1"/>
    </xf>
    <xf numFmtId="0" fontId="4" fillId="7" borderId="21" xfId="0" applyFont="1" applyFill="1" applyBorder="1" applyAlignment="1">
      <alignment horizontal="center" vertical="center"/>
    </xf>
    <xf numFmtId="0" fontId="4" fillId="7" borderId="24" xfId="0" applyFont="1" applyFill="1" applyBorder="1" applyAlignment="1">
      <alignment horizontal="center" vertical="center"/>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5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0" applyFont="1" applyFill="1" applyBorder="1" applyAlignment="1">
      <alignment horizontal="center" vertical="center"/>
    </xf>
    <xf numFmtId="0" fontId="10" fillId="0" borderId="43"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4" fillId="7" borderId="52" xfId="0" applyFont="1" applyFill="1" applyBorder="1" applyAlignment="1">
      <alignment horizontal="center" vertical="center"/>
    </xf>
    <xf numFmtId="0" fontId="4" fillId="7" borderId="53" xfId="0" applyFont="1" applyFill="1" applyBorder="1" applyAlignment="1">
      <alignment horizontal="center" vertical="center"/>
    </xf>
    <xf numFmtId="164" fontId="4" fillId="7" borderId="51" xfId="0" applyNumberFormat="1" applyFont="1" applyFill="1" applyBorder="1" applyAlignment="1">
      <alignment horizontal="center" vertical="center" wrapText="1"/>
    </xf>
    <xf numFmtId="164" fontId="4" fillId="7" borderId="33" xfId="0" applyNumberFormat="1" applyFont="1" applyFill="1" applyBorder="1" applyAlignment="1">
      <alignment horizontal="center" vertical="center"/>
    </xf>
    <xf numFmtId="0" fontId="5" fillId="34" borderId="22" xfId="0" applyFont="1" applyFill="1" applyBorder="1" applyAlignment="1">
      <alignment vertical="center"/>
    </xf>
    <xf numFmtId="0" fontId="5" fillId="34" borderId="0" xfId="0" applyFont="1" applyFill="1" applyBorder="1" applyAlignment="1">
      <alignment vertical="center"/>
    </xf>
    <xf numFmtId="0" fontId="4" fillId="7" borderId="52" xfId="0" applyFont="1" applyFill="1" applyBorder="1" applyAlignment="1">
      <alignment horizontal="center" vertical="center"/>
    </xf>
    <xf numFmtId="0" fontId="4" fillId="7" borderId="53" xfId="0" applyFont="1" applyFill="1" applyBorder="1" applyAlignment="1">
      <alignment horizontal="center" vertical="center"/>
    </xf>
    <xf numFmtId="0" fontId="4" fillId="7" borderId="54" xfId="0" applyFont="1" applyFill="1" applyBorder="1" applyAlignment="1" applyProtection="1">
      <alignment horizontal="left" vertical="center"/>
      <protection locked="0"/>
    </xf>
    <xf numFmtId="0" fontId="4" fillId="7" borderId="55" xfId="0" applyFont="1" applyFill="1" applyBorder="1" applyAlignment="1" applyProtection="1">
      <alignment horizontal="left" vertical="center"/>
      <protection locked="0"/>
    </xf>
    <xf numFmtId="0" fontId="0" fillId="13" borderId="56" xfId="0" applyFont="1" applyFill="1" applyBorder="1" applyAlignment="1">
      <alignment horizontal="right" vertical="center"/>
    </xf>
    <xf numFmtId="0" fontId="0" fillId="13" borderId="57" xfId="0" applyFont="1" applyFill="1" applyBorder="1" applyAlignment="1">
      <alignment horizontal="right" vertical="center"/>
    </xf>
    <xf numFmtId="0" fontId="0" fillId="13" borderId="58" xfId="0" applyFont="1" applyFill="1" applyBorder="1" applyAlignment="1">
      <alignment horizontal="right" vertical="center"/>
    </xf>
    <xf numFmtId="0" fontId="70" fillId="34" borderId="21" xfId="0" applyFont="1" applyFill="1" applyBorder="1" applyAlignment="1">
      <alignment horizontal="center" vertical="center" wrapText="1"/>
    </xf>
    <xf numFmtId="0" fontId="70" fillId="34" borderId="59"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74" fillId="0" borderId="60"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62" xfId="0" applyFont="1" applyBorder="1" applyAlignment="1">
      <alignment horizontal="center" vertical="center" wrapText="1"/>
    </xf>
    <xf numFmtId="0" fontId="4" fillId="0" borderId="63"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7" borderId="64" xfId="0" applyFont="1" applyFill="1" applyBorder="1" applyAlignment="1">
      <alignment horizontal="center" vertical="center" wrapText="1"/>
    </xf>
    <xf numFmtId="0" fontId="4" fillId="7" borderId="65" xfId="0" applyFont="1" applyFill="1" applyBorder="1" applyAlignment="1">
      <alignment horizontal="center" vertical="center"/>
    </xf>
    <xf numFmtId="0" fontId="19" fillId="0" borderId="66" xfId="0" applyNumberFormat="1" applyFont="1" applyFill="1" applyBorder="1" applyAlignment="1">
      <alignment horizontal="left" vertical="center" wrapText="1"/>
    </xf>
    <xf numFmtId="0" fontId="19" fillId="0" borderId="67" xfId="0" applyNumberFormat="1" applyFont="1" applyFill="1" applyBorder="1" applyAlignment="1">
      <alignment horizontal="left" vertical="center" wrapText="1"/>
    </xf>
    <xf numFmtId="0" fontId="14" fillId="34" borderId="22"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5" xfId="0" applyFont="1" applyFill="1" applyBorder="1" applyAlignment="1">
      <alignment horizontal="center" vertical="center"/>
    </xf>
    <xf numFmtId="0" fontId="3" fillId="0" borderId="0" xfId="0" applyFont="1" applyFill="1" applyBorder="1" applyAlignment="1">
      <alignment vertical="center"/>
    </xf>
    <xf numFmtId="0" fontId="4" fillId="34" borderId="20" xfId="0" applyFont="1" applyFill="1" applyBorder="1" applyAlignment="1">
      <alignment vertical="center"/>
    </xf>
    <xf numFmtId="0" fontId="4" fillId="34" borderId="21" xfId="0" applyFont="1" applyFill="1" applyBorder="1" applyAlignment="1">
      <alignment vertical="center"/>
    </xf>
    <xf numFmtId="0" fontId="4" fillId="34" borderId="22" xfId="0" applyFont="1" applyFill="1" applyBorder="1" applyAlignment="1">
      <alignment vertical="center"/>
    </xf>
    <xf numFmtId="0" fontId="4" fillId="34" borderId="0" xfId="0" applyFont="1" applyFill="1" applyBorder="1" applyAlignment="1">
      <alignment vertical="center"/>
    </xf>
    <xf numFmtId="0" fontId="4" fillId="34" borderId="22" xfId="0" applyFont="1" applyFill="1" applyBorder="1" applyAlignment="1">
      <alignment vertical="center"/>
    </xf>
    <xf numFmtId="0" fontId="4" fillId="34" borderId="0" xfId="0" applyFont="1" applyFill="1" applyBorder="1" applyAlignment="1">
      <alignment vertical="center"/>
    </xf>
    <xf numFmtId="0" fontId="0" fillId="34" borderId="22" xfId="0" applyFont="1" applyFill="1" applyBorder="1" applyAlignment="1">
      <alignment vertical="center"/>
    </xf>
    <xf numFmtId="0" fontId="0" fillId="34" borderId="0" xfId="0" applyFont="1" applyFill="1" applyBorder="1" applyAlignment="1">
      <alignment vertical="center"/>
    </xf>
    <xf numFmtId="0" fontId="2" fillId="34" borderId="68" xfId="0" applyFont="1" applyFill="1" applyBorder="1" applyAlignment="1" applyProtection="1">
      <alignment horizontal="center" vertical="center"/>
      <protection locked="0"/>
    </xf>
    <xf numFmtId="0" fontId="2" fillId="34" borderId="69" xfId="0" applyFont="1" applyFill="1" applyBorder="1" applyAlignment="1" applyProtection="1">
      <alignment horizontal="center" vertical="center"/>
      <protection locked="0"/>
    </xf>
    <xf numFmtId="0" fontId="10" fillId="19" borderId="0" xfId="0" applyFont="1" applyFill="1" applyBorder="1" applyAlignment="1" applyProtection="1">
      <alignment horizontal="center" vertical="center" wrapText="1"/>
      <protection locked="0"/>
    </xf>
    <xf numFmtId="0" fontId="10" fillId="19" borderId="25" xfId="0" applyFont="1" applyFill="1" applyBorder="1" applyAlignment="1" applyProtection="1">
      <alignment horizontal="center" vertical="center" wrapText="1"/>
      <protection locked="0"/>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0" xfId="0" applyFont="1" applyFill="1" applyBorder="1" applyAlignment="1">
      <alignment horizontal="left" vertical="center"/>
    </xf>
    <xf numFmtId="0" fontId="9" fillId="13" borderId="22" xfId="0" applyFont="1" applyFill="1" applyBorder="1" applyAlignment="1" applyProtection="1">
      <alignment horizontal="left" vertical="center"/>
      <protection locked="0"/>
    </xf>
    <xf numFmtId="0" fontId="9" fillId="13" borderId="0" xfId="0" applyFont="1" applyFill="1" applyBorder="1" applyAlignment="1" applyProtection="1">
      <alignment horizontal="left" vertical="center"/>
      <protection locked="0"/>
    </xf>
    <xf numFmtId="0" fontId="0" fillId="34" borderId="0" xfId="0" applyFont="1" applyFill="1" applyBorder="1" applyAlignment="1" applyProtection="1">
      <alignment horizontal="center" vertical="center"/>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 2" xfId="45"/>
    <cellStyle name="Normál_Munka1" xfId="46"/>
    <cellStyle name="Percent" xfId="47"/>
    <cellStyle name="Followed Hyperlink" xfId="48"/>
    <cellStyle name="Poznámka" xfId="49"/>
    <cellStyle name="Prepojená bunka" xfId="50"/>
    <cellStyle name="Spolu" xfId="51"/>
    <cellStyle name="TableStyleLight1"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8</xdr:row>
      <xdr:rowOff>180975</xdr:rowOff>
    </xdr:from>
    <xdr:to>
      <xdr:col>3</xdr:col>
      <xdr:colOff>1704975</xdr:colOff>
      <xdr:row>12</xdr:row>
      <xdr:rowOff>66675</xdr:rowOff>
    </xdr:to>
    <xdr:pic>
      <xdr:nvPicPr>
        <xdr:cNvPr id="1" name="Obrázok 1"/>
        <xdr:cNvPicPr preferRelativeResize="1">
          <a:picLocks noChangeAspect="1"/>
        </xdr:cNvPicPr>
      </xdr:nvPicPr>
      <xdr:blipFill>
        <a:blip r:embed="rId1"/>
        <a:stretch>
          <a:fillRect/>
        </a:stretch>
      </xdr:blipFill>
      <xdr:spPr>
        <a:xfrm>
          <a:off x="5153025" y="1914525"/>
          <a:ext cx="11144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94"/>
  <sheetViews>
    <sheetView tabSelected="1" zoomScale="130" zoomScaleNormal="130" zoomScalePageLayoutView="0" workbookViewId="0" topLeftCell="A1">
      <selection activeCell="D9" sqref="D9:D13"/>
    </sheetView>
  </sheetViews>
  <sheetFormatPr defaultColWidth="8.875" defaultRowHeight="15.75"/>
  <cols>
    <col min="1" max="1" width="6.375" style="7" customWidth="1"/>
    <col min="2" max="2" width="7.625" style="15" customWidth="1"/>
    <col min="3" max="3" width="45.875" style="10" customWidth="1"/>
    <col min="4" max="4" width="28.00390625" style="16" customWidth="1"/>
    <col min="5" max="5" width="13.25390625" style="15" customWidth="1"/>
    <col min="6" max="6" width="15.25390625" style="15" customWidth="1"/>
    <col min="7" max="7" width="15.375" style="24" customWidth="1"/>
    <col min="8" max="8" width="11.25390625" style="7" hidden="1" customWidth="1"/>
    <col min="9" max="9" width="10.625" style="7" hidden="1" customWidth="1"/>
    <col min="10" max="32" width="8.875" style="15" customWidth="1"/>
    <col min="33" max="16384" width="8.875" style="7" customWidth="1"/>
  </cols>
  <sheetData>
    <row r="1" spans="1:7" ht="16.5" thickBot="1">
      <c r="A1" s="11"/>
      <c r="B1" s="202"/>
      <c r="C1" s="202"/>
      <c r="D1" s="12"/>
      <c r="E1" s="13"/>
      <c r="F1" s="13"/>
      <c r="G1" s="14"/>
    </row>
    <row r="2" spans="1:9" ht="15.75" customHeight="1">
      <c r="A2" s="11"/>
      <c r="B2" s="203" t="s">
        <v>137</v>
      </c>
      <c r="C2" s="204"/>
      <c r="D2" s="204"/>
      <c r="E2" s="186" t="s">
        <v>96</v>
      </c>
      <c r="F2" s="186"/>
      <c r="G2" s="187"/>
      <c r="H2" s="9"/>
      <c r="I2" s="9"/>
    </row>
    <row r="3" spans="1:7" ht="18" customHeight="1">
      <c r="A3" s="11"/>
      <c r="B3" s="205" t="s">
        <v>136</v>
      </c>
      <c r="C3" s="206"/>
      <c r="D3" s="206"/>
      <c r="E3" s="188"/>
      <c r="F3" s="188"/>
      <c r="G3" s="189"/>
    </row>
    <row r="4" spans="1:7" ht="15.75">
      <c r="A4" s="11"/>
      <c r="B4" s="207" t="s">
        <v>138</v>
      </c>
      <c r="C4" s="208"/>
      <c r="D4" s="208"/>
      <c r="E4" s="188"/>
      <c r="F4" s="188"/>
      <c r="G4" s="189"/>
    </row>
    <row r="5" spans="1:7" ht="23.25" customHeight="1">
      <c r="A5" s="11"/>
      <c r="B5" s="209" t="s">
        <v>59</v>
      </c>
      <c r="C5" s="210"/>
      <c r="D5" s="222"/>
      <c r="E5" s="188"/>
      <c r="F5" s="188"/>
      <c r="G5" s="189"/>
    </row>
    <row r="6" spans="1:7" ht="15.75">
      <c r="A6" s="11"/>
      <c r="B6" s="177" t="s">
        <v>111</v>
      </c>
      <c r="C6" s="178"/>
      <c r="D6" s="58"/>
      <c r="E6" s="59"/>
      <c r="F6" s="59"/>
      <c r="G6" s="60"/>
    </row>
    <row r="7" spans="1:7" ht="15.75" customHeight="1">
      <c r="A7" s="11"/>
      <c r="B7" s="199" t="s">
        <v>99</v>
      </c>
      <c r="C7" s="200"/>
      <c r="D7" s="200"/>
      <c r="E7" s="200"/>
      <c r="F7" s="200"/>
      <c r="G7" s="201"/>
    </row>
    <row r="8" spans="1:7" ht="15.75" customHeight="1" thickBot="1">
      <c r="A8" s="11"/>
      <c r="B8" s="61"/>
      <c r="C8" s="62"/>
      <c r="D8" s="62"/>
      <c r="E8" s="62"/>
      <c r="F8" s="62"/>
      <c r="G8" s="63"/>
    </row>
    <row r="9" spans="1:7" ht="19.5" customHeight="1">
      <c r="A9" s="11"/>
      <c r="B9" s="124" t="s">
        <v>91</v>
      </c>
      <c r="C9" s="64" t="s">
        <v>95</v>
      </c>
      <c r="D9" s="167"/>
      <c r="E9" s="127" t="s">
        <v>62</v>
      </c>
      <c r="F9" s="165"/>
      <c r="G9" s="166"/>
    </row>
    <row r="10" spans="1:14" ht="19.5" customHeight="1">
      <c r="A10" s="11"/>
      <c r="B10" s="125" t="s">
        <v>60</v>
      </c>
      <c r="C10" s="43"/>
      <c r="D10" s="168"/>
      <c r="E10" s="162"/>
      <c r="F10" s="163"/>
      <c r="G10" s="164"/>
      <c r="N10" s="42"/>
    </row>
    <row r="11" spans="1:9" ht="19.5" customHeight="1">
      <c r="A11" s="11"/>
      <c r="B11" s="126" t="s">
        <v>61</v>
      </c>
      <c r="C11" s="44"/>
      <c r="D11" s="168"/>
      <c r="E11" s="170"/>
      <c r="F11" s="171"/>
      <c r="G11" s="172"/>
      <c r="H11" s="17"/>
      <c r="I11" s="17"/>
    </row>
    <row r="12" spans="1:11" ht="19.5" customHeight="1">
      <c r="A12" s="11"/>
      <c r="B12" s="126" t="s">
        <v>93</v>
      </c>
      <c r="C12" s="65" t="s">
        <v>92</v>
      </c>
      <c r="D12" s="168"/>
      <c r="E12" s="162"/>
      <c r="F12" s="163"/>
      <c r="G12" s="164"/>
      <c r="K12" s="42"/>
    </row>
    <row r="13" spans="1:9" ht="19.5" customHeight="1" thickBot="1">
      <c r="A13" s="11"/>
      <c r="B13" s="141"/>
      <c r="C13" s="142"/>
      <c r="D13" s="169"/>
      <c r="E13" s="128" t="s">
        <v>63</v>
      </c>
      <c r="F13" s="193"/>
      <c r="G13" s="194"/>
      <c r="H13" s="190" t="s">
        <v>39</v>
      </c>
      <c r="I13" s="157" t="s">
        <v>40</v>
      </c>
    </row>
    <row r="14" spans="1:32" s="2" customFormat="1" ht="15.75" customHeight="1">
      <c r="A14" s="4"/>
      <c r="B14" s="179" t="s">
        <v>64</v>
      </c>
      <c r="C14" s="181" t="s">
        <v>65</v>
      </c>
      <c r="D14" s="160" t="s">
        <v>66</v>
      </c>
      <c r="E14" s="173" t="s">
        <v>67</v>
      </c>
      <c r="F14" s="195" t="s">
        <v>100</v>
      </c>
      <c r="G14" s="175" t="s">
        <v>68</v>
      </c>
      <c r="H14" s="191"/>
      <c r="I14" s="158"/>
      <c r="J14" s="15"/>
      <c r="K14" s="42"/>
      <c r="L14" s="15"/>
      <c r="M14" s="15"/>
      <c r="N14" s="15"/>
      <c r="O14" s="15"/>
      <c r="P14" s="15"/>
      <c r="Q14" s="15"/>
      <c r="R14" s="15"/>
      <c r="S14" s="15"/>
      <c r="T14" s="15"/>
      <c r="U14" s="15"/>
      <c r="V14" s="15"/>
      <c r="W14" s="15"/>
      <c r="X14" s="15"/>
      <c r="Y14" s="15"/>
      <c r="Z14" s="15"/>
      <c r="AA14" s="15"/>
      <c r="AB14" s="15"/>
      <c r="AC14" s="15"/>
      <c r="AD14" s="15"/>
      <c r="AE14" s="15"/>
      <c r="AF14" s="15"/>
    </row>
    <row r="15" spans="1:32" s="1" customFormat="1" ht="15.75" customHeight="1" thickBot="1">
      <c r="A15" s="5"/>
      <c r="B15" s="180"/>
      <c r="C15" s="182"/>
      <c r="D15" s="161"/>
      <c r="E15" s="174"/>
      <c r="F15" s="196"/>
      <c r="G15" s="176"/>
      <c r="H15" s="192"/>
      <c r="I15" s="159"/>
      <c r="J15" s="15"/>
      <c r="K15" s="15"/>
      <c r="L15" s="15"/>
      <c r="M15" s="15"/>
      <c r="N15" s="15"/>
      <c r="O15" s="15"/>
      <c r="P15" s="15"/>
      <c r="Q15" s="15"/>
      <c r="R15" s="15"/>
      <c r="S15" s="15"/>
      <c r="T15" s="15"/>
      <c r="U15" s="15"/>
      <c r="V15" s="15"/>
      <c r="W15" s="15"/>
      <c r="X15" s="15"/>
      <c r="Y15" s="15"/>
      <c r="Z15" s="15"/>
      <c r="AA15" s="15"/>
      <c r="AB15" s="15"/>
      <c r="AC15" s="15"/>
      <c r="AD15" s="15"/>
      <c r="AE15" s="15"/>
      <c r="AF15" s="15"/>
    </row>
    <row r="16" spans="1:9" ht="15.75" hidden="1">
      <c r="A16" s="11"/>
      <c r="B16" s="31"/>
      <c r="C16" s="34"/>
      <c r="D16" s="31"/>
      <c r="E16" s="45"/>
      <c r="F16" s="40"/>
      <c r="G16" s="40"/>
      <c r="H16" s="3">
        <v>170</v>
      </c>
      <c r="I16" s="6">
        <f aca="true" t="shared" si="0" ref="I16:I75">H16*E16</f>
        <v>0</v>
      </c>
    </row>
    <row r="17" spans="1:9" ht="15.75">
      <c r="A17" s="11"/>
      <c r="B17" s="32">
        <v>1</v>
      </c>
      <c r="C17" s="35" t="s">
        <v>131</v>
      </c>
      <c r="D17" s="32" t="s">
        <v>22</v>
      </c>
      <c r="E17" s="46"/>
      <c r="F17" s="84">
        <v>16.6</v>
      </c>
      <c r="G17" s="41">
        <f aca="true" t="shared" si="1" ref="G17:G77">E17*F17</f>
        <v>0</v>
      </c>
      <c r="H17" s="3">
        <v>520</v>
      </c>
      <c r="I17" s="6">
        <f t="shared" si="0"/>
        <v>0</v>
      </c>
    </row>
    <row r="18" spans="1:9" ht="15.75">
      <c r="A18" s="11"/>
      <c r="B18" s="96">
        <v>2</v>
      </c>
      <c r="C18" s="97" t="s">
        <v>125</v>
      </c>
      <c r="D18" s="96" t="s">
        <v>30</v>
      </c>
      <c r="E18" s="98"/>
      <c r="F18" s="99">
        <v>15.2</v>
      </c>
      <c r="G18" s="100">
        <f t="shared" si="1"/>
        <v>0</v>
      </c>
      <c r="H18" s="3"/>
      <c r="I18" s="6"/>
    </row>
    <row r="19" spans="1:9" ht="15.75">
      <c r="A19" s="11"/>
      <c r="B19" s="32">
        <v>3</v>
      </c>
      <c r="C19" s="35" t="s">
        <v>29</v>
      </c>
      <c r="D19" s="32" t="s">
        <v>30</v>
      </c>
      <c r="E19" s="46"/>
      <c r="F19" s="83">
        <v>14.8</v>
      </c>
      <c r="G19" s="41">
        <f t="shared" si="1"/>
        <v>0</v>
      </c>
      <c r="H19" s="3">
        <v>520</v>
      </c>
      <c r="I19" s="6">
        <f t="shared" si="0"/>
        <v>0</v>
      </c>
    </row>
    <row r="20" spans="1:9" ht="15.75">
      <c r="A20" s="11"/>
      <c r="B20" s="96">
        <v>4</v>
      </c>
      <c r="C20" s="97" t="s">
        <v>19</v>
      </c>
      <c r="D20" s="101" t="s">
        <v>20</v>
      </c>
      <c r="E20" s="98"/>
      <c r="F20" s="102">
        <v>21.1</v>
      </c>
      <c r="G20" s="100">
        <f t="shared" si="1"/>
        <v>0</v>
      </c>
      <c r="H20" s="3">
        <v>770</v>
      </c>
      <c r="I20" s="6">
        <f t="shared" si="0"/>
        <v>0</v>
      </c>
    </row>
    <row r="21" spans="1:9" ht="15.75">
      <c r="A21" s="11"/>
      <c r="B21" s="32">
        <v>5</v>
      </c>
      <c r="C21" s="35" t="s">
        <v>53</v>
      </c>
      <c r="D21" s="32" t="s">
        <v>52</v>
      </c>
      <c r="E21" s="46"/>
      <c r="F21" s="83">
        <v>94.2</v>
      </c>
      <c r="G21" s="41">
        <f t="shared" si="1"/>
        <v>0</v>
      </c>
      <c r="H21" s="3">
        <v>1490</v>
      </c>
      <c r="I21" s="6">
        <f t="shared" si="0"/>
        <v>0</v>
      </c>
    </row>
    <row r="22" spans="1:9" ht="15.75">
      <c r="A22" s="11"/>
      <c r="B22" s="96">
        <v>6</v>
      </c>
      <c r="C22" s="97" t="s">
        <v>145</v>
      </c>
      <c r="D22" s="96" t="s">
        <v>24</v>
      </c>
      <c r="E22" s="98"/>
      <c r="F22" s="102">
        <v>42.4</v>
      </c>
      <c r="G22" s="100">
        <f t="shared" si="1"/>
        <v>0</v>
      </c>
      <c r="H22" s="3">
        <v>1100</v>
      </c>
      <c r="I22" s="6">
        <f t="shared" si="0"/>
        <v>0</v>
      </c>
    </row>
    <row r="23" spans="1:9" ht="15.75">
      <c r="A23" s="11"/>
      <c r="B23" s="32">
        <v>7</v>
      </c>
      <c r="C23" s="35" t="s">
        <v>28</v>
      </c>
      <c r="D23" s="32" t="s">
        <v>22</v>
      </c>
      <c r="E23" s="46"/>
      <c r="F23" s="83">
        <v>20.7</v>
      </c>
      <c r="G23" s="41">
        <f t="shared" si="1"/>
        <v>0</v>
      </c>
      <c r="H23" s="3">
        <v>520</v>
      </c>
      <c r="I23" s="6">
        <f t="shared" si="0"/>
        <v>0</v>
      </c>
    </row>
    <row r="24" spans="1:9" ht="15.75">
      <c r="A24" s="11"/>
      <c r="B24" s="96">
        <v>8</v>
      </c>
      <c r="C24" s="97" t="s">
        <v>55</v>
      </c>
      <c r="D24" s="96" t="s">
        <v>56</v>
      </c>
      <c r="E24" s="98"/>
      <c r="F24" s="102">
        <v>24.2</v>
      </c>
      <c r="G24" s="100">
        <f t="shared" si="1"/>
        <v>0</v>
      </c>
      <c r="H24" s="3">
        <v>730</v>
      </c>
      <c r="I24" s="6">
        <f t="shared" si="0"/>
        <v>0</v>
      </c>
    </row>
    <row r="25" spans="1:9" ht="15.75">
      <c r="A25" s="11"/>
      <c r="B25" s="32">
        <v>9</v>
      </c>
      <c r="C25" s="35" t="s">
        <v>81</v>
      </c>
      <c r="D25" s="32" t="s">
        <v>23</v>
      </c>
      <c r="E25" s="46"/>
      <c r="F25" s="83">
        <v>18</v>
      </c>
      <c r="G25" s="41">
        <f t="shared" si="1"/>
        <v>0</v>
      </c>
      <c r="H25" s="3">
        <v>110</v>
      </c>
      <c r="I25" s="6">
        <f t="shared" si="0"/>
        <v>0</v>
      </c>
    </row>
    <row r="26" spans="1:9" ht="15.75">
      <c r="A26" s="11"/>
      <c r="B26" s="96">
        <v>10</v>
      </c>
      <c r="C26" s="97" t="s">
        <v>132</v>
      </c>
      <c r="D26" s="96" t="s">
        <v>21</v>
      </c>
      <c r="E26" s="98"/>
      <c r="F26" s="102">
        <v>16.4</v>
      </c>
      <c r="G26" s="100">
        <f t="shared" si="1"/>
        <v>0</v>
      </c>
      <c r="H26" s="3">
        <v>150</v>
      </c>
      <c r="I26" s="6">
        <f t="shared" si="0"/>
        <v>0</v>
      </c>
    </row>
    <row r="27" spans="1:9" ht="15.75">
      <c r="A27" s="11"/>
      <c r="B27" s="32">
        <v>11</v>
      </c>
      <c r="C27" s="35" t="s">
        <v>133</v>
      </c>
      <c r="D27" s="32" t="s">
        <v>27</v>
      </c>
      <c r="E27" s="46"/>
      <c r="F27" s="83">
        <v>32.4</v>
      </c>
      <c r="G27" s="41">
        <f t="shared" si="1"/>
        <v>0</v>
      </c>
      <c r="H27" s="3">
        <v>370</v>
      </c>
      <c r="I27" s="6">
        <f t="shared" si="0"/>
        <v>0</v>
      </c>
    </row>
    <row r="28" spans="1:9" ht="15.75">
      <c r="A28" s="11"/>
      <c r="B28" s="96">
        <v>12</v>
      </c>
      <c r="C28" s="97" t="s">
        <v>25</v>
      </c>
      <c r="D28" s="96" t="s">
        <v>26</v>
      </c>
      <c r="E28" s="98"/>
      <c r="F28" s="102">
        <v>9.9</v>
      </c>
      <c r="G28" s="100">
        <f t="shared" si="1"/>
        <v>0</v>
      </c>
      <c r="H28" s="3">
        <v>150</v>
      </c>
      <c r="I28" s="6">
        <f t="shared" si="0"/>
        <v>0</v>
      </c>
    </row>
    <row r="29" spans="1:9" ht="15.75">
      <c r="A29" s="11"/>
      <c r="B29" s="32">
        <v>13</v>
      </c>
      <c r="C29" s="35" t="s">
        <v>50</v>
      </c>
      <c r="D29" s="32" t="s">
        <v>51</v>
      </c>
      <c r="E29" s="46"/>
      <c r="F29" s="83">
        <v>15.1</v>
      </c>
      <c r="G29" s="41">
        <f t="shared" si="1"/>
        <v>0</v>
      </c>
      <c r="H29" s="3">
        <v>560</v>
      </c>
      <c r="I29" s="6">
        <f t="shared" si="0"/>
        <v>0</v>
      </c>
    </row>
    <row r="30" spans="1:9" ht="15.75">
      <c r="A30" s="11"/>
      <c r="B30" s="96">
        <v>14</v>
      </c>
      <c r="C30" s="97" t="s">
        <v>134</v>
      </c>
      <c r="D30" s="103" t="s">
        <v>38</v>
      </c>
      <c r="E30" s="98"/>
      <c r="F30" s="102">
        <v>15.9</v>
      </c>
      <c r="G30" s="100">
        <f t="shared" si="1"/>
        <v>0</v>
      </c>
      <c r="H30" s="3">
        <v>380</v>
      </c>
      <c r="I30" s="6">
        <f t="shared" si="0"/>
        <v>0</v>
      </c>
    </row>
    <row r="31" spans="1:9" ht="15.75">
      <c r="A31" s="11"/>
      <c r="B31" s="32">
        <v>15</v>
      </c>
      <c r="C31" s="35" t="s">
        <v>41</v>
      </c>
      <c r="D31" s="32" t="s">
        <v>22</v>
      </c>
      <c r="E31" s="46"/>
      <c r="F31" s="83">
        <v>21.1</v>
      </c>
      <c r="G31" s="87">
        <f t="shared" si="1"/>
        <v>0</v>
      </c>
      <c r="H31" s="3">
        <v>520</v>
      </c>
      <c r="I31" s="6">
        <f t="shared" si="0"/>
        <v>0</v>
      </c>
    </row>
    <row r="32" spans="1:9" ht="15.75">
      <c r="A32" s="11"/>
      <c r="B32" s="96">
        <v>16</v>
      </c>
      <c r="C32" s="97" t="s">
        <v>42</v>
      </c>
      <c r="D32" s="96" t="s">
        <v>22</v>
      </c>
      <c r="E32" s="98"/>
      <c r="F32" s="102">
        <v>19.6</v>
      </c>
      <c r="G32" s="100">
        <f t="shared" si="1"/>
        <v>0</v>
      </c>
      <c r="H32" s="3">
        <v>530</v>
      </c>
      <c r="I32" s="6">
        <f t="shared" si="0"/>
        <v>0</v>
      </c>
    </row>
    <row r="33" spans="1:9" ht="15.75">
      <c r="A33" s="11"/>
      <c r="B33" s="32">
        <v>17</v>
      </c>
      <c r="C33" s="35" t="s">
        <v>112</v>
      </c>
      <c r="D33" s="32" t="s">
        <v>113</v>
      </c>
      <c r="E33" s="46"/>
      <c r="F33" s="83">
        <v>16.5</v>
      </c>
      <c r="G33" s="41">
        <f t="shared" si="1"/>
        <v>0</v>
      </c>
      <c r="H33" s="3"/>
      <c r="I33" s="6"/>
    </row>
    <row r="34" spans="1:9" ht="16.5" thickBot="1">
      <c r="A34" s="11"/>
      <c r="B34" s="104">
        <v>18</v>
      </c>
      <c r="C34" s="105" t="s">
        <v>123</v>
      </c>
      <c r="D34" s="104" t="s">
        <v>54</v>
      </c>
      <c r="E34" s="106"/>
      <c r="F34" s="107">
        <v>14.6</v>
      </c>
      <c r="G34" s="108">
        <f t="shared" si="1"/>
        <v>0</v>
      </c>
      <c r="H34" s="3"/>
      <c r="I34" s="6"/>
    </row>
    <row r="35" spans="1:9" ht="15.75">
      <c r="A35" s="11"/>
      <c r="B35" s="31">
        <v>19</v>
      </c>
      <c r="C35" s="34" t="s">
        <v>114</v>
      </c>
      <c r="D35" s="31" t="s">
        <v>116</v>
      </c>
      <c r="E35" s="45"/>
      <c r="F35" s="84">
        <v>35.7</v>
      </c>
      <c r="G35" s="40">
        <f t="shared" si="1"/>
        <v>0</v>
      </c>
      <c r="H35" s="3"/>
      <c r="I35" s="6"/>
    </row>
    <row r="36" spans="1:9" ht="15.75">
      <c r="A36" s="11"/>
      <c r="B36" s="109">
        <v>20</v>
      </c>
      <c r="C36" s="110" t="s">
        <v>115</v>
      </c>
      <c r="D36" s="109" t="s">
        <v>34</v>
      </c>
      <c r="E36" s="111"/>
      <c r="F36" s="102">
        <v>64.9</v>
      </c>
      <c r="G36" s="112">
        <f t="shared" si="1"/>
        <v>0</v>
      </c>
      <c r="H36" s="3"/>
      <c r="I36" s="6"/>
    </row>
    <row r="37" spans="1:9" ht="15.75">
      <c r="A37" s="11"/>
      <c r="B37" s="73">
        <v>21</v>
      </c>
      <c r="C37" s="74" t="s">
        <v>117</v>
      </c>
      <c r="D37" s="73" t="s">
        <v>116</v>
      </c>
      <c r="E37" s="75"/>
      <c r="F37" s="83">
        <v>30</v>
      </c>
      <c r="G37" s="76">
        <f t="shared" si="1"/>
        <v>0</v>
      </c>
      <c r="H37" s="3"/>
      <c r="I37" s="6"/>
    </row>
    <row r="38" spans="1:9" ht="16.5" thickBot="1">
      <c r="A38" s="11"/>
      <c r="B38" s="104">
        <v>22</v>
      </c>
      <c r="C38" s="105" t="s">
        <v>118</v>
      </c>
      <c r="D38" s="104" t="s">
        <v>116</v>
      </c>
      <c r="E38" s="106"/>
      <c r="F38" s="107">
        <v>44.4</v>
      </c>
      <c r="G38" s="113">
        <f t="shared" si="1"/>
        <v>0</v>
      </c>
      <c r="H38" s="3"/>
      <c r="I38" s="6"/>
    </row>
    <row r="39" spans="1:9" ht="16.5" customHeight="1">
      <c r="A39" s="11"/>
      <c r="B39" s="31">
        <v>31</v>
      </c>
      <c r="C39" s="197" t="s">
        <v>139</v>
      </c>
      <c r="D39" s="198"/>
      <c r="E39" s="129"/>
      <c r="F39" s="92">
        <v>4.2</v>
      </c>
      <c r="G39" s="40">
        <f t="shared" si="1"/>
        <v>0</v>
      </c>
      <c r="H39" s="3"/>
      <c r="I39" s="6"/>
    </row>
    <row r="40" spans="1:9" ht="16.5" customHeight="1">
      <c r="A40" s="11"/>
      <c r="B40" s="96">
        <v>32</v>
      </c>
      <c r="C40" s="149" t="s">
        <v>140</v>
      </c>
      <c r="D40" s="150"/>
      <c r="E40" s="114"/>
      <c r="F40" s="115">
        <v>6.4</v>
      </c>
      <c r="G40" s="112">
        <f t="shared" si="1"/>
        <v>0</v>
      </c>
      <c r="H40" s="3"/>
      <c r="I40" s="6"/>
    </row>
    <row r="41" spans="1:9" ht="16.5" customHeight="1">
      <c r="A41" s="11"/>
      <c r="B41" s="32">
        <v>33</v>
      </c>
      <c r="C41" s="151" t="s">
        <v>141</v>
      </c>
      <c r="D41" s="152"/>
      <c r="E41" s="95"/>
      <c r="F41" s="93">
        <v>4.9</v>
      </c>
      <c r="G41" s="76">
        <f t="shared" si="1"/>
        <v>0</v>
      </c>
      <c r="H41" s="3"/>
      <c r="I41" s="6"/>
    </row>
    <row r="42" spans="1:9" ht="16.5" customHeight="1">
      <c r="A42" s="11"/>
      <c r="B42" s="96">
        <v>34</v>
      </c>
      <c r="C42" s="149" t="s">
        <v>144</v>
      </c>
      <c r="D42" s="150"/>
      <c r="E42" s="130"/>
      <c r="F42" s="115">
        <v>6.3</v>
      </c>
      <c r="G42" s="112">
        <f t="shared" si="1"/>
        <v>0</v>
      </c>
      <c r="H42" s="3"/>
      <c r="I42" s="6"/>
    </row>
    <row r="43" spans="1:9" ht="16.5" customHeight="1" thickBot="1">
      <c r="A43" s="11"/>
      <c r="B43" s="81">
        <v>35</v>
      </c>
      <c r="C43" s="153" t="s">
        <v>142</v>
      </c>
      <c r="D43" s="154"/>
      <c r="E43" s="131"/>
      <c r="F43" s="94">
        <v>6.2</v>
      </c>
      <c r="G43" s="82">
        <f t="shared" si="1"/>
        <v>0</v>
      </c>
      <c r="H43" s="3"/>
      <c r="I43" s="6"/>
    </row>
    <row r="44" spans="1:9" ht="15.75">
      <c r="A44" s="11"/>
      <c r="B44" s="109">
        <v>36</v>
      </c>
      <c r="C44" s="110" t="s">
        <v>9</v>
      </c>
      <c r="D44" s="109" t="s">
        <v>10</v>
      </c>
      <c r="E44" s="111"/>
      <c r="F44" s="99">
        <v>40.8</v>
      </c>
      <c r="G44" s="116">
        <f t="shared" si="1"/>
        <v>0</v>
      </c>
      <c r="H44" s="3">
        <v>55</v>
      </c>
      <c r="I44" s="6">
        <f t="shared" si="0"/>
        <v>0</v>
      </c>
    </row>
    <row r="45" spans="1:9" ht="15.75">
      <c r="A45" s="11"/>
      <c r="B45" s="32">
        <v>37</v>
      </c>
      <c r="C45" s="35" t="s">
        <v>7</v>
      </c>
      <c r="D45" s="32" t="s">
        <v>8</v>
      </c>
      <c r="E45" s="46"/>
      <c r="F45" s="83">
        <v>14.5</v>
      </c>
      <c r="G45" s="38">
        <f t="shared" si="1"/>
        <v>0</v>
      </c>
      <c r="H45" s="3">
        <v>30</v>
      </c>
      <c r="I45" s="6">
        <f t="shared" si="0"/>
        <v>0</v>
      </c>
    </row>
    <row r="46" spans="1:9" ht="15.75">
      <c r="A46" s="11"/>
      <c r="B46" s="96">
        <v>38</v>
      </c>
      <c r="C46" s="97" t="s">
        <v>3</v>
      </c>
      <c r="D46" s="96" t="s">
        <v>4</v>
      </c>
      <c r="E46" s="98"/>
      <c r="F46" s="102">
        <v>40.8</v>
      </c>
      <c r="G46" s="117">
        <f t="shared" si="1"/>
        <v>0</v>
      </c>
      <c r="H46" s="3">
        <v>70</v>
      </c>
      <c r="I46" s="6">
        <f t="shared" si="0"/>
        <v>0</v>
      </c>
    </row>
    <row r="47" spans="1:13" ht="15.75">
      <c r="A47" s="11"/>
      <c r="B47" s="32">
        <v>39</v>
      </c>
      <c r="C47" s="35" t="s">
        <v>1</v>
      </c>
      <c r="D47" s="32" t="s">
        <v>2</v>
      </c>
      <c r="E47" s="46"/>
      <c r="F47" s="83">
        <v>14.5</v>
      </c>
      <c r="G47" s="38">
        <f t="shared" si="1"/>
        <v>0</v>
      </c>
      <c r="H47" s="3">
        <v>35</v>
      </c>
      <c r="I47" s="6">
        <f t="shared" si="0"/>
        <v>0</v>
      </c>
      <c r="M47" s="42"/>
    </row>
    <row r="48" spans="1:9" ht="15.75">
      <c r="A48" s="11"/>
      <c r="B48" s="96">
        <v>40</v>
      </c>
      <c r="C48" s="97" t="s">
        <v>135</v>
      </c>
      <c r="D48" s="96" t="s">
        <v>16</v>
      </c>
      <c r="E48" s="98"/>
      <c r="F48" s="102">
        <v>19.3</v>
      </c>
      <c r="G48" s="117">
        <f t="shared" si="1"/>
        <v>0</v>
      </c>
      <c r="H48" s="3">
        <v>45</v>
      </c>
      <c r="I48" s="6">
        <f t="shared" si="0"/>
        <v>0</v>
      </c>
    </row>
    <row r="49" spans="1:9" ht="15.75">
      <c r="A49" s="11"/>
      <c r="B49" s="32">
        <v>41</v>
      </c>
      <c r="C49" s="35" t="s">
        <v>82</v>
      </c>
      <c r="D49" s="32" t="s">
        <v>17</v>
      </c>
      <c r="E49" s="46"/>
      <c r="F49" s="83">
        <v>19.3</v>
      </c>
      <c r="G49" s="38">
        <f t="shared" si="1"/>
        <v>0</v>
      </c>
      <c r="H49" s="3">
        <v>65</v>
      </c>
      <c r="I49" s="6">
        <f t="shared" si="0"/>
        <v>0</v>
      </c>
    </row>
    <row r="50" spans="1:9" ht="15.75">
      <c r="A50" s="11"/>
      <c r="B50" s="96">
        <v>42</v>
      </c>
      <c r="C50" s="97" t="s">
        <v>83</v>
      </c>
      <c r="D50" s="96" t="s">
        <v>0</v>
      </c>
      <c r="E50" s="98"/>
      <c r="F50" s="102">
        <v>50.7</v>
      </c>
      <c r="G50" s="117">
        <f t="shared" si="1"/>
        <v>0</v>
      </c>
      <c r="H50" s="3">
        <v>70</v>
      </c>
      <c r="I50" s="6">
        <f t="shared" si="0"/>
        <v>0</v>
      </c>
    </row>
    <row r="51" spans="1:9" ht="15.75">
      <c r="A51" s="11"/>
      <c r="B51" s="32">
        <v>43</v>
      </c>
      <c r="C51" s="35" t="s">
        <v>37</v>
      </c>
      <c r="D51" s="32" t="s">
        <v>18</v>
      </c>
      <c r="E51" s="46"/>
      <c r="F51" s="83">
        <v>29.6</v>
      </c>
      <c r="G51" s="38">
        <f t="shared" si="1"/>
        <v>0</v>
      </c>
      <c r="H51" s="3">
        <v>60</v>
      </c>
      <c r="I51" s="6">
        <f t="shared" si="0"/>
        <v>0</v>
      </c>
    </row>
    <row r="52" spans="1:9" ht="15.75">
      <c r="A52" s="11"/>
      <c r="B52" s="96">
        <v>44</v>
      </c>
      <c r="C52" s="97" t="s">
        <v>84</v>
      </c>
      <c r="D52" s="96" t="s">
        <v>13</v>
      </c>
      <c r="E52" s="98"/>
      <c r="F52" s="102">
        <v>17.8</v>
      </c>
      <c r="G52" s="117">
        <f t="shared" si="1"/>
        <v>0</v>
      </c>
      <c r="H52" s="3">
        <v>50</v>
      </c>
      <c r="I52" s="6">
        <f t="shared" si="0"/>
        <v>0</v>
      </c>
    </row>
    <row r="53" spans="1:9" ht="15.75">
      <c r="A53" s="11"/>
      <c r="B53" s="32">
        <v>45</v>
      </c>
      <c r="C53" s="35" t="s">
        <v>11</v>
      </c>
      <c r="D53" s="32" t="s">
        <v>12</v>
      </c>
      <c r="E53" s="46"/>
      <c r="F53" s="83">
        <v>139.6</v>
      </c>
      <c r="G53" s="38">
        <f t="shared" si="1"/>
        <v>0</v>
      </c>
      <c r="H53" s="3">
        <v>175</v>
      </c>
      <c r="I53" s="6">
        <f t="shared" si="0"/>
        <v>0</v>
      </c>
    </row>
    <row r="54" spans="1:9" ht="15.75">
      <c r="A54" s="11"/>
      <c r="B54" s="96">
        <v>46</v>
      </c>
      <c r="C54" s="97" t="s">
        <v>5</v>
      </c>
      <c r="D54" s="96" t="s">
        <v>6</v>
      </c>
      <c r="E54" s="98"/>
      <c r="F54" s="102">
        <v>139.6</v>
      </c>
      <c r="G54" s="117">
        <f t="shared" si="1"/>
        <v>0</v>
      </c>
      <c r="H54" s="3">
        <v>235</v>
      </c>
      <c r="I54" s="6">
        <f t="shared" si="0"/>
        <v>0</v>
      </c>
    </row>
    <row r="55" spans="1:9" ht="15.75">
      <c r="A55" s="11"/>
      <c r="B55" s="32">
        <v>47</v>
      </c>
      <c r="C55" s="35" t="s">
        <v>85</v>
      </c>
      <c r="D55" s="32" t="s">
        <v>14</v>
      </c>
      <c r="E55" s="46"/>
      <c r="F55" s="83">
        <v>66.6</v>
      </c>
      <c r="G55" s="38">
        <f t="shared" si="1"/>
        <v>0</v>
      </c>
      <c r="H55" s="3">
        <v>180</v>
      </c>
      <c r="I55" s="6">
        <f t="shared" si="0"/>
        <v>0</v>
      </c>
    </row>
    <row r="56" spans="1:9" ht="15.75">
      <c r="A56" s="11"/>
      <c r="B56" s="96">
        <v>48</v>
      </c>
      <c r="C56" s="97" t="s">
        <v>86</v>
      </c>
      <c r="D56" s="96" t="s">
        <v>15</v>
      </c>
      <c r="E56" s="98"/>
      <c r="F56" s="102">
        <v>20.7</v>
      </c>
      <c r="G56" s="117">
        <f t="shared" si="1"/>
        <v>0</v>
      </c>
      <c r="H56" s="3">
        <v>50</v>
      </c>
      <c r="I56" s="6">
        <f t="shared" si="0"/>
        <v>0</v>
      </c>
    </row>
    <row r="57" spans="1:9" ht="16.5" thickBot="1">
      <c r="A57" s="11"/>
      <c r="B57" s="77">
        <v>49</v>
      </c>
      <c r="C57" s="78" t="s">
        <v>87</v>
      </c>
      <c r="D57" s="77" t="s">
        <v>34</v>
      </c>
      <c r="E57" s="79"/>
      <c r="F57" s="85">
        <v>82.9</v>
      </c>
      <c r="G57" s="80">
        <f t="shared" si="1"/>
        <v>0</v>
      </c>
      <c r="H57" s="3">
        <v>505</v>
      </c>
      <c r="I57" s="6">
        <f t="shared" si="0"/>
        <v>0</v>
      </c>
    </row>
    <row r="58" spans="1:9" ht="15.75">
      <c r="A58" s="11"/>
      <c r="B58" s="118">
        <v>50</v>
      </c>
      <c r="C58" s="119" t="s">
        <v>88</v>
      </c>
      <c r="D58" s="118" t="s">
        <v>31</v>
      </c>
      <c r="E58" s="120"/>
      <c r="F58" s="121">
        <v>14</v>
      </c>
      <c r="G58" s="122">
        <f t="shared" si="1"/>
        <v>0</v>
      </c>
      <c r="H58" s="3">
        <v>295</v>
      </c>
      <c r="I58" s="6">
        <f t="shared" si="0"/>
        <v>0</v>
      </c>
    </row>
    <row r="59" spans="1:9" ht="15.75">
      <c r="A59" s="11"/>
      <c r="B59" s="32">
        <v>51</v>
      </c>
      <c r="C59" s="37" t="s">
        <v>89</v>
      </c>
      <c r="D59" s="32" t="s">
        <v>31</v>
      </c>
      <c r="E59" s="46"/>
      <c r="F59" s="83">
        <v>14</v>
      </c>
      <c r="G59" s="38">
        <f t="shared" si="1"/>
        <v>0</v>
      </c>
      <c r="H59" s="3">
        <v>295</v>
      </c>
      <c r="I59" s="6">
        <f t="shared" si="0"/>
        <v>0</v>
      </c>
    </row>
    <row r="60" spans="1:9" ht="15.75">
      <c r="A60" s="11"/>
      <c r="B60" s="96">
        <v>52</v>
      </c>
      <c r="C60" s="123" t="s">
        <v>90</v>
      </c>
      <c r="D60" s="96" t="s">
        <v>32</v>
      </c>
      <c r="E60" s="98"/>
      <c r="F60" s="102">
        <v>8.6</v>
      </c>
      <c r="G60" s="117">
        <f t="shared" si="1"/>
        <v>0</v>
      </c>
      <c r="H60" s="3">
        <v>185</v>
      </c>
      <c r="I60" s="6">
        <f t="shared" si="0"/>
        <v>0</v>
      </c>
    </row>
    <row r="61" spans="1:9" ht="15.75">
      <c r="A61" s="11"/>
      <c r="B61" s="32">
        <v>53</v>
      </c>
      <c r="C61" s="37" t="s">
        <v>58</v>
      </c>
      <c r="D61" s="32" t="s">
        <v>57</v>
      </c>
      <c r="E61" s="46"/>
      <c r="F61" s="83">
        <v>13.1</v>
      </c>
      <c r="G61" s="38">
        <f t="shared" si="1"/>
        <v>0</v>
      </c>
      <c r="H61" s="3">
        <v>110</v>
      </c>
      <c r="I61" s="6">
        <f t="shared" si="0"/>
        <v>0</v>
      </c>
    </row>
    <row r="62" spans="1:14" ht="15.75">
      <c r="A62" s="11"/>
      <c r="B62" s="96">
        <v>54</v>
      </c>
      <c r="C62" s="123" t="s">
        <v>128</v>
      </c>
      <c r="D62" s="96" t="s">
        <v>107</v>
      </c>
      <c r="E62" s="98"/>
      <c r="F62" s="102">
        <v>8.4</v>
      </c>
      <c r="G62" s="117">
        <f t="shared" si="1"/>
        <v>0</v>
      </c>
      <c r="H62" s="3"/>
      <c r="I62" s="6"/>
      <c r="N62" s="42"/>
    </row>
    <row r="63" spans="1:9" ht="15.75">
      <c r="A63" s="11"/>
      <c r="B63" s="32">
        <v>55</v>
      </c>
      <c r="C63" s="35" t="s">
        <v>49</v>
      </c>
      <c r="D63" s="32" t="s">
        <v>33</v>
      </c>
      <c r="E63" s="46"/>
      <c r="F63" s="83">
        <v>11.4</v>
      </c>
      <c r="G63" s="38">
        <f t="shared" si="1"/>
        <v>0</v>
      </c>
      <c r="H63" s="3">
        <v>200</v>
      </c>
      <c r="I63" s="6">
        <f t="shared" si="0"/>
        <v>0</v>
      </c>
    </row>
    <row r="64" spans="1:9" ht="15.75">
      <c r="A64" s="11"/>
      <c r="B64" s="96">
        <v>56</v>
      </c>
      <c r="C64" s="123" t="s">
        <v>129</v>
      </c>
      <c r="D64" s="96" t="s">
        <v>130</v>
      </c>
      <c r="E64" s="98"/>
      <c r="F64" s="102">
        <v>4.4</v>
      </c>
      <c r="G64" s="117">
        <f>E64*F64</f>
        <v>0</v>
      </c>
      <c r="H64" s="3">
        <v>190</v>
      </c>
      <c r="I64" s="6">
        <f t="shared" si="0"/>
        <v>0</v>
      </c>
    </row>
    <row r="65" spans="1:9" ht="15.75">
      <c r="A65" s="11"/>
      <c r="B65" s="32">
        <v>57</v>
      </c>
      <c r="C65" s="35" t="s">
        <v>110</v>
      </c>
      <c r="D65" s="32" t="s">
        <v>109</v>
      </c>
      <c r="E65" s="46"/>
      <c r="F65" s="83">
        <v>10.1</v>
      </c>
      <c r="G65" s="38">
        <f>E65*F65</f>
        <v>0</v>
      </c>
      <c r="H65" s="29">
        <v>220</v>
      </c>
      <c r="I65" s="30">
        <f t="shared" si="0"/>
        <v>0</v>
      </c>
    </row>
    <row r="66" spans="1:9" ht="15.75">
      <c r="A66" s="11"/>
      <c r="B66" s="96">
        <v>58</v>
      </c>
      <c r="C66" s="97" t="s">
        <v>126</v>
      </c>
      <c r="D66" s="96" t="s">
        <v>127</v>
      </c>
      <c r="E66" s="98"/>
      <c r="F66" s="102">
        <v>8.2</v>
      </c>
      <c r="G66" s="117">
        <f>E66*F66</f>
        <v>0</v>
      </c>
      <c r="H66" s="29"/>
      <c r="I66" s="30"/>
    </row>
    <row r="67" spans="1:9" ht="15.75">
      <c r="A67" s="11"/>
      <c r="B67" s="32">
        <v>59</v>
      </c>
      <c r="C67" s="37" t="s">
        <v>101</v>
      </c>
      <c r="D67" s="32" t="s">
        <v>102</v>
      </c>
      <c r="E67" s="46"/>
      <c r="F67" s="83">
        <v>13.8</v>
      </c>
      <c r="G67" s="38">
        <f aca="true" t="shared" si="2" ref="G67:G73">E67*F67</f>
        <v>0</v>
      </c>
      <c r="H67" s="3">
        <v>120</v>
      </c>
      <c r="I67" s="6">
        <f t="shared" si="0"/>
        <v>0</v>
      </c>
    </row>
    <row r="68" spans="1:9" ht="15.75">
      <c r="A68" s="11"/>
      <c r="B68" s="96">
        <v>60</v>
      </c>
      <c r="C68" s="123" t="s">
        <v>103</v>
      </c>
      <c r="D68" s="96" t="s">
        <v>102</v>
      </c>
      <c r="E68" s="98"/>
      <c r="F68" s="102">
        <v>13.8</v>
      </c>
      <c r="G68" s="117">
        <f t="shared" si="2"/>
        <v>0</v>
      </c>
      <c r="H68" s="3">
        <v>130</v>
      </c>
      <c r="I68" s="6">
        <f t="shared" si="0"/>
        <v>0</v>
      </c>
    </row>
    <row r="69" spans="1:9" ht="15.75">
      <c r="A69" s="11"/>
      <c r="B69" s="32">
        <v>61</v>
      </c>
      <c r="C69" s="35" t="s">
        <v>104</v>
      </c>
      <c r="D69" s="32" t="s">
        <v>105</v>
      </c>
      <c r="E69" s="46"/>
      <c r="F69" s="83">
        <v>17.2</v>
      </c>
      <c r="G69" s="38">
        <f t="shared" si="2"/>
        <v>0</v>
      </c>
      <c r="H69" s="3">
        <v>70</v>
      </c>
      <c r="I69" s="6">
        <f t="shared" si="0"/>
        <v>0</v>
      </c>
    </row>
    <row r="70" spans="1:9" ht="15.75">
      <c r="A70" s="11"/>
      <c r="B70" s="96">
        <v>62</v>
      </c>
      <c r="C70" s="123" t="s">
        <v>106</v>
      </c>
      <c r="D70" s="96" t="s">
        <v>107</v>
      </c>
      <c r="E70" s="98"/>
      <c r="F70" s="102">
        <v>17.2</v>
      </c>
      <c r="G70" s="117">
        <f t="shared" si="2"/>
        <v>0</v>
      </c>
      <c r="H70" s="3">
        <v>50</v>
      </c>
      <c r="I70" s="6">
        <f t="shared" si="0"/>
        <v>0</v>
      </c>
    </row>
    <row r="71" spans="1:9" ht="15.75">
      <c r="A71" s="11"/>
      <c r="B71" s="32">
        <v>63</v>
      </c>
      <c r="C71" s="35" t="s">
        <v>108</v>
      </c>
      <c r="D71" s="32" t="s">
        <v>31</v>
      </c>
      <c r="E71" s="46"/>
      <c r="F71" s="83">
        <v>13.8</v>
      </c>
      <c r="G71" s="38">
        <f t="shared" si="2"/>
        <v>0</v>
      </c>
      <c r="H71" s="3">
        <v>300</v>
      </c>
      <c r="I71" s="6">
        <f t="shared" si="0"/>
        <v>0</v>
      </c>
    </row>
    <row r="72" spans="1:9" ht="15.75">
      <c r="A72" s="11"/>
      <c r="B72" s="96">
        <v>64</v>
      </c>
      <c r="C72" s="97" t="s">
        <v>43</v>
      </c>
      <c r="D72" s="96" t="s">
        <v>47</v>
      </c>
      <c r="E72" s="98"/>
      <c r="F72" s="102">
        <v>28.7</v>
      </c>
      <c r="G72" s="117">
        <f t="shared" si="2"/>
        <v>0</v>
      </c>
      <c r="H72" s="3">
        <v>160</v>
      </c>
      <c r="I72" s="6">
        <f t="shared" si="0"/>
        <v>0</v>
      </c>
    </row>
    <row r="73" spans="1:9" ht="15.75">
      <c r="A73" s="11"/>
      <c r="B73" s="32">
        <v>65</v>
      </c>
      <c r="C73" s="35" t="s">
        <v>44</v>
      </c>
      <c r="D73" s="32" t="s">
        <v>47</v>
      </c>
      <c r="E73" s="46"/>
      <c r="F73" s="83">
        <v>29.7</v>
      </c>
      <c r="G73" s="38">
        <f t="shared" si="2"/>
        <v>0</v>
      </c>
      <c r="H73" s="3">
        <v>170</v>
      </c>
      <c r="I73" s="6">
        <f t="shared" si="0"/>
        <v>0</v>
      </c>
    </row>
    <row r="74" spans="1:9" ht="15.75">
      <c r="A74" s="11"/>
      <c r="B74" s="96">
        <v>66</v>
      </c>
      <c r="C74" s="97" t="s">
        <v>45</v>
      </c>
      <c r="D74" s="96" t="s">
        <v>48</v>
      </c>
      <c r="E74" s="98"/>
      <c r="F74" s="102">
        <v>47.1</v>
      </c>
      <c r="G74" s="117">
        <f t="shared" si="1"/>
        <v>0</v>
      </c>
      <c r="H74" s="3">
        <v>120</v>
      </c>
      <c r="I74" s="6">
        <f t="shared" si="0"/>
        <v>0</v>
      </c>
    </row>
    <row r="75" spans="1:9" ht="16.5" thickBot="1">
      <c r="A75" s="11"/>
      <c r="B75" s="33">
        <v>67</v>
      </c>
      <c r="C75" s="36" t="s">
        <v>46</v>
      </c>
      <c r="D75" s="33" t="s">
        <v>48</v>
      </c>
      <c r="E75" s="47"/>
      <c r="F75" s="86">
        <v>49.9</v>
      </c>
      <c r="G75" s="39">
        <f t="shared" si="1"/>
        <v>0</v>
      </c>
      <c r="H75" s="3">
        <v>120</v>
      </c>
      <c r="I75" s="6">
        <f t="shared" si="0"/>
        <v>0</v>
      </c>
    </row>
    <row r="76" spans="1:32" s="88" customFormat="1" ht="15.75" hidden="1">
      <c r="A76" s="132"/>
      <c r="B76" s="133">
        <v>68</v>
      </c>
      <c r="C76" s="134" t="s">
        <v>121</v>
      </c>
      <c r="D76" s="133" t="s">
        <v>119</v>
      </c>
      <c r="E76" s="120"/>
      <c r="F76" s="121">
        <v>35.8</v>
      </c>
      <c r="G76" s="135">
        <f t="shared" si="1"/>
        <v>0</v>
      </c>
      <c r="H76" s="136"/>
      <c r="I76" s="137"/>
      <c r="J76" s="42"/>
      <c r="K76" s="42"/>
      <c r="L76" s="42"/>
      <c r="M76" s="42"/>
      <c r="N76" s="42"/>
      <c r="O76" s="42"/>
      <c r="P76" s="42"/>
      <c r="Q76" s="42"/>
      <c r="R76" s="42"/>
      <c r="S76" s="42"/>
      <c r="T76" s="42"/>
      <c r="U76" s="42"/>
      <c r="V76" s="42"/>
      <c r="W76" s="42"/>
      <c r="X76" s="42"/>
      <c r="Y76" s="42"/>
      <c r="Z76" s="42"/>
      <c r="AA76" s="42"/>
      <c r="AB76" s="42"/>
      <c r="AC76" s="42"/>
      <c r="AD76" s="42"/>
      <c r="AE76" s="42"/>
      <c r="AF76" s="42"/>
    </row>
    <row r="77" spans="1:32" s="88" customFormat="1" ht="16.5" hidden="1" thickBot="1">
      <c r="A77" s="132"/>
      <c r="B77" s="138">
        <v>69</v>
      </c>
      <c r="C77" s="139" t="s">
        <v>122</v>
      </c>
      <c r="D77" s="138" t="s">
        <v>120</v>
      </c>
      <c r="E77" s="47"/>
      <c r="F77" s="86">
        <v>46</v>
      </c>
      <c r="G77" s="140">
        <f t="shared" si="1"/>
        <v>0</v>
      </c>
      <c r="H77" s="136"/>
      <c r="I77" s="137"/>
      <c r="J77" s="42"/>
      <c r="K77" s="42"/>
      <c r="L77" s="42"/>
      <c r="M77" s="42"/>
      <c r="N77" s="42"/>
      <c r="O77" s="42"/>
      <c r="P77" s="42"/>
      <c r="Q77" s="42"/>
      <c r="R77" s="42"/>
      <c r="S77" s="42"/>
      <c r="T77" s="42"/>
      <c r="U77" s="42"/>
      <c r="V77" s="42"/>
      <c r="W77" s="42"/>
      <c r="X77" s="42"/>
      <c r="Y77" s="42"/>
      <c r="Z77" s="42"/>
      <c r="AA77" s="42"/>
      <c r="AB77" s="42"/>
      <c r="AC77" s="42"/>
      <c r="AD77" s="42"/>
      <c r="AE77" s="42"/>
      <c r="AF77" s="42"/>
    </row>
    <row r="78" spans="2:32" ht="16.5" customHeight="1" thickBot="1">
      <c r="B78" s="220" t="s">
        <v>97</v>
      </c>
      <c r="C78" s="221"/>
      <c r="D78" s="183" t="s">
        <v>69</v>
      </c>
      <c r="E78" s="184"/>
      <c r="F78" s="185"/>
      <c r="G78" s="48">
        <f>SUM(G16:G77)</f>
        <v>0</v>
      </c>
      <c r="H78" s="27" t="s">
        <v>35</v>
      </c>
      <c r="I78" s="28">
        <f>SUM(I16:I75)</f>
        <v>0</v>
      </c>
      <c r="J78" s="7"/>
      <c r="K78" s="7"/>
      <c r="L78" s="7"/>
      <c r="M78" s="7"/>
      <c r="N78" s="7"/>
      <c r="O78" s="7"/>
      <c r="P78" s="7"/>
      <c r="Q78" s="7"/>
      <c r="R78" s="7"/>
      <c r="S78" s="7"/>
      <c r="T78" s="7"/>
      <c r="U78" s="7"/>
      <c r="V78" s="7"/>
      <c r="W78" s="7"/>
      <c r="X78" s="7"/>
      <c r="Y78" s="7"/>
      <c r="Z78" s="7"/>
      <c r="AA78" s="7"/>
      <c r="AB78" s="7"/>
      <c r="AC78" s="7"/>
      <c r="AD78" s="7"/>
      <c r="AE78" s="7"/>
      <c r="AF78" s="7"/>
    </row>
    <row r="79" spans="2:32" ht="16.5" customHeight="1" thickBot="1">
      <c r="B79" s="49"/>
      <c r="C79" s="50"/>
      <c r="D79" s="146" t="s">
        <v>70</v>
      </c>
      <c r="E79" s="147"/>
      <c r="F79" s="148"/>
      <c r="G79" s="66">
        <f>G78/1.2</f>
        <v>0</v>
      </c>
      <c r="H79" s="25" t="s">
        <v>36</v>
      </c>
      <c r="I79" s="26"/>
      <c r="J79" s="7"/>
      <c r="K79" s="18"/>
      <c r="L79" s="7"/>
      <c r="M79" s="7"/>
      <c r="N79" s="7"/>
      <c r="O79" s="7"/>
      <c r="P79" s="7"/>
      <c r="Q79" s="7"/>
      <c r="R79" s="7"/>
      <c r="S79" s="7"/>
      <c r="T79" s="7"/>
      <c r="U79" s="7"/>
      <c r="V79" s="7"/>
      <c r="W79" s="7"/>
      <c r="X79" s="7"/>
      <c r="Y79" s="7"/>
      <c r="Z79" s="7"/>
      <c r="AA79" s="7"/>
      <c r="AB79" s="7"/>
      <c r="AC79" s="7"/>
      <c r="AD79" s="7"/>
      <c r="AE79" s="7"/>
      <c r="AF79" s="7"/>
    </row>
    <row r="80" spans="2:32" ht="19.5" customHeight="1" thickBot="1">
      <c r="B80" s="155" t="s">
        <v>72</v>
      </c>
      <c r="C80" s="156"/>
      <c r="D80" s="215" t="s">
        <v>71</v>
      </c>
      <c r="E80" s="216"/>
      <c r="F80" s="217"/>
      <c r="G80" s="67"/>
      <c r="H80" s="25" t="s">
        <v>98</v>
      </c>
      <c r="I80" s="15">
        <f>SUM(I78:I79)</f>
        <v>0</v>
      </c>
      <c r="J80" s="7"/>
      <c r="K80" s="7"/>
      <c r="L80" s="7"/>
      <c r="M80" s="7"/>
      <c r="N80" s="7"/>
      <c r="O80" s="7"/>
      <c r="P80" s="7"/>
      <c r="Q80" s="7"/>
      <c r="R80" s="7"/>
      <c r="S80" s="7"/>
      <c r="T80" s="7"/>
      <c r="U80" s="7"/>
      <c r="V80" s="7"/>
      <c r="W80" s="7"/>
      <c r="X80" s="7"/>
      <c r="Y80" s="7"/>
      <c r="Z80" s="7"/>
      <c r="AA80" s="7"/>
      <c r="AB80" s="7"/>
      <c r="AC80" s="7"/>
      <c r="AD80" s="7"/>
      <c r="AE80" s="7"/>
      <c r="AF80" s="7"/>
    </row>
    <row r="81" spans="2:32" ht="27" customHeight="1" thickBot="1">
      <c r="B81" s="155"/>
      <c r="C81" s="156"/>
      <c r="D81" s="143" t="s">
        <v>124</v>
      </c>
      <c r="E81" s="144"/>
      <c r="F81" s="145"/>
      <c r="G81" s="68">
        <f>G78+G80</f>
        <v>0</v>
      </c>
      <c r="H81" s="20"/>
      <c r="I81" s="21"/>
      <c r="J81" s="7"/>
      <c r="K81" s="7"/>
      <c r="L81" s="88"/>
      <c r="M81" s="7"/>
      <c r="N81" s="7"/>
      <c r="O81" s="7"/>
      <c r="P81" s="7"/>
      <c r="Q81" s="7"/>
      <c r="R81" s="7"/>
      <c r="S81" s="7"/>
      <c r="T81" s="7"/>
      <c r="U81" s="7"/>
      <c r="V81" s="7"/>
      <c r="W81" s="7"/>
      <c r="X81" s="7"/>
      <c r="Y81" s="7"/>
      <c r="Z81" s="7"/>
      <c r="AA81" s="7"/>
      <c r="AB81" s="7"/>
      <c r="AC81" s="7"/>
      <c r="AD81" s="7"/>
      <c r="AE81" s="7"/>
      <c r="AF81" s="7"/>
    </row>
    <row r="82" spans="2:32" ht="15.75">
      <c r="B82" s="218" t="s">
        <v>74</v>
      </c>
      <c r="C82" s="219"/>
      <c r="D82" s="51"/>
      <c r="E82" s="51"/>
      <c r="F82" s="51"/>
      <c r="G82" s="89"/>
      <c r="J82" s="7"/>
      <c r="K82" s="7"/>
      <c r="L82" s="88"/>
      <c r="M82" s="7"/>
      <c r="N82" s="7"/>
      <c r="O82" s="7"/>
      <c r="P82" s="7"/>
      <c r="Q82" s="7"/>
      <c r="R82" s="7"/>
      <c r="S82" s="7"/>
      <c r="T82" s="7"/>
      <c r="U82" s="7"/>
      <c r="V82" s="7"/>
      <c r="W82" s="7"/>
      <c r="X82" s="7"/>
      <c r="Y82" s="7"/>
      <c r="Z82" s="7"/>
      <c r="AA82" s="7"/>
      <c r="AB82" s="7"/>
      <c r="AC82" s="7"/>
      <c r="AD82" s="7"/>
      <c r="AE82" s="7"/>
      <c r="AF82" s="7"/>
    </row>
    <row r="83" spans="2:32" ht="15.75" customHeight="1">
      <c r="B83" s="52" t="s">
        <v>94</v>
      </c>
      <c r="C83" s="53"/>
      <c r="D83" s="213" t="s">
        <v>73</v>
      </c>
      <c r="E83" s="213"/>
      <c r="F83" s="213"/>
      <c r="G83" s="214"/>
      <c r="H83" s="8"/>
      <c r="I83" s="8"/>
      <c r="J83" s="7"/>
      <c r="K83" s="7"/>
      <c r="L83" s="7"/>
      <c r="M83" s="7"/>
      <c r="N83" s="7"/>
      <c r="O83" s="7"/>
      <c r="P83" s="7"/>
      <c r="Q83" s="7"/>
      <c r="R83" s="7"/>
      <c r="S83" s="7"/>
      <c r="T83" s="7"/>
      <c r="U83" s="7"/>
      <c r="V83" s="7"/>
      <c r="W83" s="7"/>
      <c r="X83" s="7"/>
      <c r="Y83" s="7"/>
      <c r="Z83" s="7"/>
      <c r="AA83" s="7"/>
      <c r="AB83" s="7"/>
      <c r="AC83" s="7"/>
      <c r="AD83" s="7"/>
      <c r="AE83" s="7"/>
      <c r="AF83" s="7"/>
    </row>
    <row r="84" spans="2:32" ht="15.75">
      <c r="B84" s="54" t="s">
        <v>75</v>
      </c>
      <c r="C84" s="53"/>
      <c r="D84" s="213"/>
      <c r="E84" s="213"/>
      <c r="F84" s="213"/>
      <c r="G84" s="214"/>
      <c r="H84" s="8"/>
      <c r="I84" s="8"/>
      <c r="J84" s="7"/>
      <c r="K84" s="7"/>
      <c r="L84" s="7"/>
      <c r="M84" s="7"/>
      <c r="N84" s="7"/>
      <c r="O84" s="7"/>
      <c r="P84" s="7"/>
      <c r="Q84" s="7"/>
      <c r="R84" s="7"/>
      <c r="S84" s="7"/>
      <c r="T84" s="7"/>
      <c r="U84" s="7"/>
      <c r="V84" s="7"/>
      <c r="W84" s="7"/>
      <c r="X84" s="7"/>
      <c r="Y84" s="7"/>
      <c r="Z84" s="7"/>
      <c r="AA84" s="7"/>
      <c r="AB84" s="7"/>
      <c r="AC84" s="7"/>
      <c r="AD84" s="7"/>
      <c r="AE84" s="7"/>
      <c r="AF84" s="7"/>
    </row>
    <row r="85" spans="2:32" ht="15.75">
      <c r="B85" s="54" t="s">
        <v>76</v>
      </c>
      <c r="C85" s="53"/>
      <c r="D85" s="213"/>
      <c r="E85" s="213"/>
      <c r="F85" s="213"/>
      <c r="G85" s="214"/>
      <c r="H85" s="8"/>
      <c r="I85" s="8"/>
      <c r="J85" s="7"/>
      <c r="K85" s="7"/>
      <c r="L85" s="7"/>
      <c r="M85" s="7"/>
      <c r="N85" s="7"/>
      <c r="O85" s="7"/>
      <c r="P85" s="7"/>
      <c r="Q85" s="7"/>
      <c r="R85" s="7"/>
      <c r="S85" s="7"/>
      <c r="T85" s="7"/>
      <c r="U85" s="7"/>
      <c r="V85" s="7"/>
      <c r="W85" s="7"/>
      <c r="X85" s="7"/>
      <c r="Y85" s="7"/>
      <c r="Z85" s="7"/>
      <c r="AA85" s="7"/>
      <c r="AB85" s="7"/>
      <c r="AC85" s="7"/>
      <c r="AD85" s="7"/>
      <c r="AE85" s="7"/>
      <c r="AF85" s="7"/>
    </row>
    <row r="86" spans="2:32" ht="15.75">
      <c r="B86" s="54" t="s">
        <v>77</v>
      </c>
      <c r="C86" s="53"/>
      <c r="D86" s="213"/>
      <c r="E86" s="213"/>
      <c r="F86" s="213"/>
      <c r="G86" s="214"/>
      <c r="H86" s="8"/>
      <c r="I86" s="8"/>
      <c r="J86" s="7"/>
      <c r="K86" s="7"/>
      <c r="L86" s="7"/>
      <c r="M86" s="7"/>
      <c r="N86" s="7"/>
      <c r="O86" s="7"/>
      <c r="P86" s="7"/>
      <c r="Q86" s="7"/>
      <c r="R86" s="7"/>
      <c r="S86" s="7"/>
      <c r="T86" s="7"/>
      <c r="U86" s="7"/>
      <c r="V86" s="7"/>
      <c r="W86" s="7"/>
      <c r="X86" s="7"/>
      <c r="Y86" s="7"/>
      <c r="Z86" s="7"/>
      <c r="AA86" s="7"/>
      <c r="AB86" s="7"/>
      <c r="AC86" s="7"/>
      <c r="AD86" s="7"/>
      <c r="AE86" s="7"/>
      <c r="AF86" s="7"/>
    </row>
    <row r="87" spans="2:32" ht="15.75">
      <c r="B87" s="54" t="s">
        <v>80</v>
      </c>
      <c r="C87" s="53"/>
      <c r="D87" s="51"/>
      <c r="E87" s="69"/>
      <c r="F87" s="69"/>
      <c r="G87" s="70"/>
      <c r="H87" s="11"/>
      <c r="I87" s="11"/>
      <c r="J87" s="11"/>
      <c r="K87" s="7"/>
      <c r="L87" s="7"/>
      <c r="M87" s="7"/>
      <c r="N87" s="7"/>
      <c r="O87" s="7"/>
      <c r="P87" s="7"/>
      <c r="Q87" s="7"/>
      <c r="R87" s="7"/>
      <c r="S87" s="7"/>
      <c r="T87" s="7"/>
      <c r="U87" s="7"/>
      <c r="V87" s="7"/>
      <c r="W87" s="7"/>
      <c r="X87" s="7"/>
      <c r="Y87" s="7"/>
      <c r="Z87" s="7"/>
      <c r="AA87" s="7"/>
      <c r="AB87" s="7"/>
      <c r="AC87" s="7"/>
      <c r="AD87" s="7"/>
      <c r="AE87" s="7"/>
      <c r="AF87" s="7"/>
    </row>
    <row r="88" spans="2:32" ht="15.75">
      <c r="B88" s="54" t="s">
        <v>78</v>
      </c>
      <c r="C88" s="53"/>
      <c r="D88" s="51"/>
      <c r="E88" s="69"/>
      <c r="F88" s="69"/>
      <c r="G88" s="70"/>
      <c r="H88" s="11"/>
      <c r="I88" s="11"/>
      <c r="J88" s="11"/>
      <c r="K88" s="7"/>
      <c r="L88" s="7"/>
      <c r="M88" s="7"/>
      <c r="N88" s="7"/>
      <c r="O88" s="7"/>
      <c r="P88" s="7"/>
      <c r="Q88" s="7"/>
      <c r="R88" s="7"/>
      <c r="S88" s="7"/>
      <c r="T88" s="7"/>
      <c r="U88" s="7"/>
      <c r="V88" s="7"/>
      <c r="W88" s="7"/>
      <c r="X88" s="7"/>
      <c r="Y88" s="7"/>
      <c r="Z88" s="7"/>
      <c r="AA88" s="7"/>
      <c r="AB88" s="7"/>
      <c r="AC88" s="7"/>
      <c r="AD88" s="7"/>
      <c r="AE88" s="7"/>
      <c r="AF88" s="7"/>
    </row>
    <row r="89" spans="2:32" ht="15.75">
      <c r="B89" s="54" t="s">
        <v>79</v>
      </c>
      <c r="C89" s="53"/>
      <c r="D89" s="51"/>
      <c r="E89" s="90"/>
      <c r="F89" s="71"/>
      <c r="G89" s="72"/>
      <c r="H89" s="11"/>
      <c r="I89" s="11"/>
      <c r="J89" s="11"/>
      <c r="K89" s="7"/>
      <c r="L89" s="7"/>
      <c r="M89" s="7"/>
      <c r="N89" s="7"/>
      <c r="O89" s="7"/>
      <c r="P89" s="7"/>
      <c r="Q89" s="7"/>
      <c r="R89" s="7"/>
      <c r="S89" s="7"/>
      <c r="T89" s="7"/>
      <c r="U89" s="7"/>
      <c r="V89" s="7"/>
      <c r="W89" s="7"/>
      <c r="X89" s="7"/>
      <c r="Y89" s="7"/>
      <c r="Z89" s="7"/>
      <c r="AA89" s="7"/>
      <c r="AB89" s="7"/>
      <c r="AC89" s="7"/>
      <c r="AD89" s="7"/>
      <c r="AE89" s="7"/>
      <c r="AF89" s="7"/>
    </row>
    <row r="90" spans="2:32" ht="16.5" thickBot="1">
      <c r="B90" s="55"/>
      <c r="C90" s="56"/>
      <c r="D90" s="57"/>
      <c r="E90" s="91"/>
      <c r="F90" s="211" t="s">
        <v>143</v>
      </c>
      <c r="G90" s="212"/>
      <c r="J90" s="7"/>
      <c r="K90" s="7"/>
      <c r="L90" s="7"/>
      <c r="M90" s="7"/>
      <c r="N90" s="7"/>
      <c r="O90" s="7"/>
      <c r="P90" s="7"/>
      <c r="Q90" s="7"/>
      <c r="R90" s="7"/>
      <c r="S90" s="7"/>
      <c r="T90" s="7"/>
      <c r="U90" s="7"/>
      <c r="V90" s="7"/>
      <c r="W90" s="7"/>
      <c r="X90" s="7"/>
      <c r="Y90" s="7"/>
      <c r="Z90" s="7"/>
      <c r="AA90" s="7"/>
      <c r="AB90" s="7"/>
      <c r="AC90" s="7"/>
      <c r="AD90" s="7"/>
      <c r="AE90" s="7"/>
      <c r="AF90" s="7"/>
    </row>
    <row r="91" spans="2:32" ht="15.75" customHeight="1">
      <c r="B91" s="22"/>
      <c r="C91" s="22"/>
      <c r="D91" s="22"/>
      <c r="E91" s="7"/>
      <c r="F91" s="7"/>
      <c r="G91" s="7"/>
      <c r="J91" s="7"/>
      <c r="K91" s="7"/>
      <c r="L91" s="7"/>
      <c r="M91" s="7"/>
      <c r="N91" s="7"/>
      <c r="O91" s="7"/>
      <c r="P91" s="7"/>
      <c r="Q91" s="7"/>
      <c r="R91" s="7"/>
      <c r="S91" s="7"/>
      <c r="T91" s="7"/>
      <c r="U91" s="7"/>
      <c r="V91" s="7"/>
      <c r="W91" s="7"/>
      <c r="X91" s="7"/>
      <c r="Y91" s="7"/>
      <c r="Z91" s="7"/>
      <c r="AA91" s="7"/>
      <c r="AB91" s="7"/>
      <c r="AC91" s="7"/>
      <c r="AD91" s="7"/>
      <c r="AE91" s="7"/>
      <c r="AF91" s="7"/>
    </row>
    <row r="92" spans="2:32" ht="15.75">
      <c r="B92" s="22"/>
      <c r="C92" s="22"/>
      <c r="D92" s="22"/>
      <c r="E92" s="7"/>
      <c r="F92" s="7"/>
      <c r="G92" s="7"/>
      <c r="J92" s="7"/>
      <c r="K92" s="7"/>
      <c r="L92" s="7"/>
      <c r="M92" s="7"/>
      <c r="N92" s="7"/>
      <c r="O92" s="7"/>
      <c r="P92" s="7"/>
      <c r="Q92" s="7"/>
      <c r="R92" s="7"/>
      <c r="S92" s="7"/>
      <c r="T92" s="7"/>
      <c r="U92" s="7"/>
      <c r="V92" s="7"/>
      <c r="W92" s="7"/>
      <c r="X92" s="7"/>
      <c r="Y92" s="7"/>
      <c r="Z92" s="7"/>
      <c r="AA92" s="7"/>
      <c r="AB92" s="7"/>
      <c r="AC92" s="7"/>
      <c r="AD92" s="7"/>
      <c r="AE92" s="7"/>
      <c r="AF92" s="7"/>
    </row>
    <row r="93" spans="2:32" ht="15.75">
      <c r="B93" s="7"/>
      <c r="C93" s="7"/>
      <c r="D93" s="7"/>
      <c r="E93" s="7"/>
      <c r="F93" s="7"/>
      <c r="G93" s="7"/>
      <c r="J93" s="7"/>
      <c r="K93" s="7"/>
      <c r="L93" s="7"/>
      <c r="M93" s="7"/>
      <c r="N93" s="7"/>
      <c r="O93" s="7"/>
      <c r="P93" s="7"/>
      <c r="Q93" s="7"/>
      <c r="R93" s="7"/>
      <c r="S93" s="7"/>
      <c r="T93" s="7"/>
      <c r="U93" s="7"/>
      <c r="V93" s="7"/>
      <c r="W93" s="7"/>
      <c r="X93" s="7"/>
      <c r="Y93" s="7"/>
      <c r="Z93" s="7"/>
      <c r="AA93" s="7"/>
      <c r="AB93" s="7"/>
      <c r="AC93" s="7"/>
      <c r="AD93" s="7"/>
      <c r="AE93" s="7"/>
      <c r="AF93" s="7"/>
    </row>
    <row r="94" spans="2:32" ht="15.75">
      <c r="B94" s="23"/>
      <c r="C94" s="19"/>
      <c r="D94" s="19"/>
      <c r="E94" s="19"/>
      <c r="F94" s="19"/>
      <c r="G94" s="19"/>
      <c r="H94" s="19"/>
      <c r="I94" s="19"/>
      <c r="J94" s="7"/>
      <c r="K94" s="7"/>
      <c r="L94" s="7"/>
      <c r="M94" s="7"/>
      <c r="N94" s="7"/>
      <c r="O94" s="7"/>
      <c r="P94" s="7"/>
      <c r="Q94" s="7"/>
      <c r="R94" s="7"/>
      <c r="S94" s="7"/>
      <c r="T94" s="7"/>
      <c r="U94" s="7"/>
      <c r="V94" s="7"/>
      <c r="W94" s="7"/>
      <c r="X94" s="7"/>
      <c r="Y94" s="7"/>
      <c r="Z94" s="7"/>
      <c r="AA94" s="7"/>
      <c r="AB94" s="7"/>
      <c r="AC94" s="7"/>
      <c r="AD94" s="7"/>
      <c r="AE94" s="7"/>
      <c r="AF94" s="7"/>
    </row>
  </sheetData>
  <sheetProtection password="C312" sheet="1"/>
  <mergeCells count="37">
    <mergeCell ref="B1:C1"/>
    <mergeCell ref="B2:D2"/>
    <mergeCell ref="B3:D3"/>
    <mergeCell ref="B4:D4"/>
    <mergeCell ref="B5:C5"/>
    <mergeCell ref="F90:G90"/>
    <mergeCell ref="D83:G86"/>
    <mergeCell ref="D80:F80"/>
    <mergeCell ref="B82:C82"/>
    <mergeCell ref="B78:C78"/>
    <mergeCell ref="B6:C6"/>
    <mergeCell ref="B14:B15"/>
    <mergeCell ref="C14:C15"/>
    <mergeCell ref="D78:F78"/>
    <mergeCell ref="E2:G5"/>
    <mergeCell ref="H13:H15"/>
    <mergeCell ref="F13:G13"/>
    <mergeCell ref="F14:F15"/>
    <mergeCell ref="C39:D39"/>
    <mergeCell ref="B7:G7"/>
    <mergeCell ref="I13:I15"/>
    <mergeCell ref="D14:D15"/>
    <mergeCell ref="E10:G10"/>
    <mergeCell ref="F9:G9"/>
    <mergeCell ref="D9:D13"/>
    <mergeCell ref="E11:G11"/>
    <mergeCell ref="E14:E15"/>
    <mergeCell ref="G14:G15"/>
    <mergeCell ref="E12:G12"/>
    <mergeCell ref="B13:C13"/>
    <mergeCell ref="D81:F81"/>
    <mergeCell ref="D79:F79"/>
    <mergeCell ref="C40:D40"/>
    <mergeCell ref="C41:D41"/>
    <mergeCell ref="C42:D42"/>
    <mergeCell ref="C43:D43"/>
    <mergeCell ref="B80:C81"/>
  </mergeCells>
  <hyperlinks>
    <hyperlink ref="B6" r:id="rId1" display="E-mail: networker@dxn2u.com"/>
  </hyperlinks>
  <printOptions horizontalCentered="1"/>
  <pageMargins left="0.3937007874015748" right="0.3937007874015748" top="0.5118110236220472" bottom="0.5118110236220472" header="0.5118110236220472" footer="0.5118110236220472"/>
  <pageSetup fitToHeight="1" fitToWidth="1" horizontalDpi="300" verticalDpi="300" orientation="portrait" paperSize="9" scale="70" r:id="rId3"/>
  <ignoredErrors>
    <ignoredError sqref="G79 G81" unlockedFormula="1"/>
  </ignoredError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dc:creator>
  <cp:keywords/>
  <dc:description/>
  <cp:lastModifiedBy>HP Pavilion</cp:lastModifiedBy>
  <cp:lastPrinted>2013-05-17T13:43:51Z</cp:lastPrinted>
  <dcterms:created xsi:type="dcterms:W3CDTF">2012-01-16T15:44:13Z</dcterms:created>
  <dcterms:modified xsi:type="dcterms:W3CDTF">2017-04-27T07:16:32Z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